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70" yWindow="1350" windowWidth="18240" windowHeight="12525"/>
  </bookViews>
  <sheets>
    <sheet name="FY18" sheetId="6" r:id="rId1"/>
    <sheet name="FY17" sheetId="1" r:id="rId2"/>
    <sheet name="FY16" sheetId="3" r:id="rId3"/>
  </sheets>
  <calcPr calcId="145621"/>
</workbook>
</file>

<file path=xl/calcChain.xml><?xml version="1.0" encoding="utf-8"?>
<calcChain xmlns="http://schemas.openxmlformats.org/spreadsheetml/2006/main">
  <c r="F77" i="6" l="1"/>
  <c r="F76" i="6"/>
  <c r="F74" i="6"/>
  <c r="F73" i="6"/>
  <c r="F72" i="6"/>
  <c r="F71" i="6"/>
  <c r="F70" i="6"/>
  <c r="F69" i="6"/>
  <c r="F68" i="6"/>
  <c r="F67" i="6"/>
  <c r="F60" i="6"/>
  <c r="F59" i="6"/>
  <c r="F58" i="6"/>
  <c r="F57" i="6"/>
  <c r="F56" i="6"/>
  <c r="F55" i="6"/>
  <c r="F54" i="6"/>
  <c r="F53" i="6"/>
  <c r="F52" i="6"/>
  <c r="F51" i="6"/>
  <c r="F50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D41" i="6" l="1"/>
  <c r="C41" i="6"/>
  <c r="D18" i="6"/>
  <c r="C18" i="6"/>
  <c r="B77" i="1" l="1"/>
  <c r="B60" i="1"/>
</calcChain>
</file>

<file path=xl/sharedStrings.xml><?xml version="1.0" encoding="utf-8"?>
<sst xmlns="http://schemas.openxmlformats.org/spreadsheetml/2006/main" count="296" uniqueCount="72">
  <si>
    <t>In €m</t>
  </si>
  <si>
    <t>Riu</t>
  </si>
  <si>
    <t>Robinson</t>
  </si>
  <si>
    <t>Blue Diamond</t>
  </si>
  <si>
    <t>-</t>
  </si>
  <si>
    <t xml:space="preserve">Hotels &amp; Resorts   </t>
  </si>
  <si>
    <t>Marella Cruises</t>
  </si>
  <si>
    <t>Hapag-Lloyd Cruises</t>
  </si>
  <si>
    <t>Cruises</t>
  </si>
  <si>
    <t>Sales &amp; Marketing</t>
  </si>
  <si>
    <t>Q1 FY16</t>
  </si>
  <si>
    <t>Q2 FY16</t>
  </si>
  <si>
    <t>Q3 FY16</t>
  </si>
  <si>
    <t>Q4 FY16</t>
  </si>
  <si>
    <t>FY16</t>
  </si>
  <si>
    <t>Other Hotels</t>
  </si>
  <si>
    <t>Holiday Expericences</t>
  </si>
  <si>
    <t>Northern Region</t>
  </si>
  <si>
    <t>Central Region</t>
  </si>
  <si>
    <t>Western Region</t>
  </si>
  <si>
    <t>Tourism</t>
  </si>
  <si>
    <t>All Other Segments</t>
  </si>
  <si>
    <t>TUI Group (continung operations)</t>
  </si>
  <si>
    <t>Q1 FY17</t>
  </si>
  <si>
    <t>Q2 FY17</t>
  </si>
  <si>
    <t>Q3 FY17</t>
  </si>
  <si>
    <t>Q4 FY17</t>
  </si>
  <si>
    <t>FY17</t>
  </si>
  <si>
    <t>Q1 FY18</t>
  </si>
  <si>
    <r>
      <t xml:space="preserve">FY18 Quarterly Turnover by Segment - excludes intra-group turnover </t>
    </r>
    <r>
      <rPr>
        <b/>
        <vertAlign val="superscript"/>
        <sz val="12"/>
        <color rgb="FF002060"/>
        <rFont val="TUITypeLight"/>
        <family val="2"/>
      </rPr>
      <t>(1)</t>
    </r>
  </si>
  <si>
    <r>
      <rPr>
        <vertAlign val="superscript"/>
        <sz val="12"/>
        <color rgb="FF002060"/>
        <rFont val="TUITypeLight"/>
        <family val="2"/>
      </rPr>
      <t>(1)</t>
    </r>
    <r>
      <rPr>
        <sz val="12"/>
        <color rgb="FF002060"/>
        <rFont val="TUITypeLight"/>
        <family val="2"/>
      </rPr>
      <t xml:space="preserve"> Table contains unaudited figures and rounding effects</t>
    </r>
  </si>
  <si>
    <r>
      <t xml:space="preserve">FY18 Quarterly Underlying EBITA by Segment </t>
    </r>
    <r>
      <rPr>
        <b/>
        <vertAlign val="superscript"/>
        <sz val="12"/>
        <color rgb="FF002060"/>
        <rFont val="TUITypeLight"/>
        <family val="2"/>
      </rPr>
      <t>(2)</t>
    </r>
  </si>
  <si>
    <r>
      <rPr>
        <vertAlign val="superscript"/>
        <sz val="12"/>
        <color rgb="FF002060"/>
        <rFont val="TUITypeLight"/>
        <family val="2"/>
      </rPr>
      <t>(2)</t>
    </r>
    <r>
      <rPr>
        <sz val="12"/>
        <color rgb="FF002060"/>
        <rFont val="TUITypeLight"/>
        <family val="2"/>
      </rPr>
      <t xml:space="preserve"> Table contains unaudited figures and rounding effects</t>
    </r>
  </si>
  <si>
    <t>TUI Cruises</t>
  </si>
  <si>
    <r>
      <t xml:space="preserve">TUI Cruises </t>
    </r>
    <r>
      <rPr>
        <vertAlign val="superscript"/>
        <sz val="12"/>
        <color rgb="FF002060"/>
        <rFont val="TUITypeLight"/>
        <family val="2"/>
      </rPr>
      <t>(3)</t>
    </r>
  </si>
  <si>
    <r>
      <rPr>
        <vertAlign val="superscript"/>
        <sz val="12"/>
        <color rgb="FF002060"/>
        <rFont val="TUITypeLight"/>
        <family val="2"/>
      </rPr>
      <t>(3)</t>
    </r>
    <r>
      <rPr>
        <sz val="12"/>
        <color rgb="FF002060"/>
        <rFont val="TUITypeLight"/>
        <family val="2"/>
      </rPr>
      <t xml:space="preserve"> Equity result</t>
    </r>
  </si>
  <si>
    <r>
      <t>FY17 Quarterly Turnover by Segment - excludes intra-group turnover</t>
    </r>
    <r>
      <rPr>
        <b/>
        <vertAlign val="superscript"/>
        <sz val="12"/>
        <color rgb="FF002060"/>
        <rFont val="TUITypeLight"/>
        <family val="2"/>
      </rPr>
      <t xml:space="preserve"> (1)</t>
    </r>
  </si>
  <si>
    <r>
      <t xml:space="preserve">FY17 Quarterly Underlying EBITA by Segment </t>
    </r>
    <r>
      <rPr>
        <b/>
        <vertAlign val="superscript"/>
        <sz val="12"/>
        <color rgb="FF002060"/>
        <rFont val="TUITypeLight"/>
        <family val="2"/>
      </rPr>
      <t>(2)</t>
    </r>
  </si>
  <si>
    <r>
      <t>TUI Cruises</t>
    </r>
    <r>
      <rPr>
        <vertAlign val="superscript"/>
        <sz val="12"/>
        <color rgb="FF002060"/>
        <rFont val="TUITypeLight"/>
        <family val="2"/>
      </rPr>
      <t xml:space="preserve"> (3)</t>
    </r>
  </si>
  <si>
    <r>
      <t xml:space="preserve">FY16 Quarterly Turnover by Segment - excludes intra-group turnover </t>
    </r>
    <r>
      <rPr>
        <b/>
        <vertAlign val="superscript"/>
        <sz val="12"/>
        <color rgb="FF002060"/>
        <rFont val="TUITypeLight"/>
        <family val="2"/>
      </rPr>
      <t>(1)</t>
    </r>
  </si>
  <si>
    <r>
      <t xml:space="preserve">FY16 Quarterly Underlying EBITA by Segment </t>
    </r>
    <r>
      <rPr>
        <b/>
        <vertAlign val="superscript"/>
        <sz val="12"/>
        <color rgb="FF002060"/>
        <rFont val="TUITypeLight"/>
        <family val="2"/>
      </rPr>
      <t>(2)</t>
    </r>
  </si>
  <si>
    <r>
      <rPr>
        <vertAlign val="superscript"/>
        <sz val="12"/>
        <color rgb="FF002060"/>
        <rFont val="TUITypeLight"/>
        <family val="2"/>
      </rPr>
      <t xml:space="preserve">(4) </t>
    </r>
    <r>
      <rPr>
        <sz val="12"/>
        <color rgb="FF002060"/>
        <rFont val="TUITypeLight"/>
        <family val="2"/>
      </rPr>
      <t>Overhead cost structure not comparable to FY17 cost structure</t>
    </r>
  </si>
  <si>
    <r>
      <t xml:space="preserve">FY18 Quarterly Reported EBITDA by Segment </t>
    </r>
    <r>
      <rPr>
        <b/>
        <vertAlign val="superscript"/>
        <sz val="12"/>
        <color rgb="FF002060"/>
        <rFont val="TUITypeLight"/>
        <family val="2"/>
      </rPr>
      <t>(4)</t>
    </r>
  </si>
  <si>
    <r>
      <rPr>
        <vertAlign val="superscript"/>
        <sz val="12"/>
        <color rgb="FF002060"/>
        <rFont val="TUITypeLight"/>
        <family val="2"/>
      </rPr>
      <t>(4)</t>
    </r>
    <r>
      <rPr>
        <sz val="12"/>
        <color rgb="FF002060"/>
        <rFont val="TUITypeLight"/>
        <family val="2"/>
      </rPr>
      <t xml:space="preserve"> Table contains unaudited figures and rounding effects</t>
    </r>
  </si>
  <si>
    <r>
      <rPr>
        <vertAlign val="superscript"/>
        <sz val="12"/>
        <color rgb="FF002060"/>
        <rFont val="TUITypeLight"/>
        <family val="2"/>
      </rPr>
      <t>(5)</t>
    </r>
    <r>
      <rPr>
        <sz val="12"/>
        <color rgb="FF002060"/>
        <rFont val="TUITypeLight"/>
        <family val="2"/>
      </rPr>
      <t xml:space="preserve"> Table contains unaudited figures and rounding effects</t>
    </r>
  </si>
  <si>
    <r>
      <rPr>
        <vertAlign val="superscript"/>
        <sz val="12"/>
        <color rgb="FF002060"/>
        <rFont val="TUITypeLight"/>
        <family val="2"/>
      </rPr>
      <t>(5)</t>
    </r>
    <r>
      <rPr>
        <sz val="12"/>
        <color rgb="FF002060"/>
        <rFont val="TUITypeLight"/>
        <family val="2"/>
      </rPr>
      <t xml:space="preserve"> Includes TUI Cruises Equity result </t>
    </r>
  </si>
  <si>
    <r>
      <t xml:space="preserve">FY18 Quarterly Underlying EBITDA by Segment </t>
    </r>
    <r>
      <rPr>
        <b/>
        <vertAlign val="superscript"/>
        <sz val="12"/>
        <color rgb="FF002060"/>
        <rFont val="TUITypeLight"/>
        <family val="2"/>
      </rPr>
      <t>(6)</t>
    </r>
  </si>
  <si>
    <r>
      <t xml:space="preserve">Cruises </t>
    </r>
    <r>
      <rPr>
        <b/>
        <vertAlign val="superscript"/>
        <sz val="12"/>
        <color rgb="FF002060"/>
        <rFont val="TUITypeLight"/>
        <family val="2"/>
      </rPr>
      <t>(5)</t>
    </r>
  </si>
  <si>
    <r>
      <rPr>
        <vertAlign val="superscript"/>
        <sz val="12"/>
        <color rgb="FF002060"/>
        <rFont val="TUITypeLight"/>
        <family val="2"/>
      </rPr>
      <t>(6)</t>
    </r>
    <r>
      <rPr>
        <sz val="12"/>
        <color rgb="FF002060"/>
        <rFont val="TUITypeLight"/>
        <family val="2"/>
      </rPr>
      <t xml:space="preserve"> Table contains unaudited figures and rounding effects</t>
    </r>
  </si>
  <si>
    <r>
      <rPr>
        <vertAlign val="superscript"/>
        <sz val="12"/>
        <color rgb="FF002060"/>
        <rFont val="TUITypeLight"/>
        <family val="2"/>
      </rPr>
      <t>(7)</t>
    </r>
    <r>
      <rPr>
        <sz val="12"/>
        <color rgb="FF002060"/>
        <rFont val="TUITypeLight"/>
        <family val="2"/>
      </rPr>
      <t xml:space="preserve"> Includes TUI Cruises Equity result </t>
    </r>
  </si>
  <si>
    <r>
      <t>Cruises</t>
    </r>
    <r>
      <rPr>
        <b/>
        <vertAlign val="superscript"/>
        <sz val="12"/>
        <color rgb="FF002060"/>
        <rFont val="TUITypeLight"/>
        <family val="2"/>
      </rPr>
      <t xml:space="preserve"> (7)</t>
    </r>
  </si>
  <si>
    <t>All other segments</t>
  </si>
  <si>
    <r>
      <t xml:space="preserve">FY17 Reported EBITDA by Segment </t>
    </r>
    <r>
      <rPr>
        <b/>
        <vertAlign val="superscript"/>
        <sz val="12"/>
        <color rgb="FF002060"/>
        <rFont val="TUITypeLight"/>
        <family val="2"/>
      </rPr>
      <t>(4)</t>
    </r>
  </si>
  <si>
    <r>
      <t xml:space="preserve">Cruises </t>
    </r>
    <r>
      <rPr>
        <b/>
        <vertAlign val="superscript"/>
        <sz val="12"/>
        <color rgb="FF002060"/>
        <rFont val="TUITypeLight"/>
        <family val="2"/>
      </rPr>
      <t>(7)</t>
    </r>
  </si>
  <si>
    <r>
      <t>FY17 Underlying EBITDA by Segment</t>
    </r>
    <r>
      <rPr>
        <b/>
        <vertAlign val="superscript"/>
        <sz val="12"/>
        <color rgb="FF002060"/>
        <rFont val="TUITypeLight"/>
        <family val="2"/>
      </rPr>
      <t xml:space="preserve"> (6)</t>
    </r>
  </si>
  <si>
    <r>
      <rPr>
        <vertAlign val="superscript"/>
        <sz val="12"/>
        <color rgb="FF002060"/>
        <rFont val="TUITypeLight"/>
        <family val="2"/>
      </rPr>
      <t>(6)</t>
    </r>
    <r>
      <rPr>
        <sz val="12"/>
        <color rgb="FF002060"/>
        <rFont val="TUITypeLight"/>
        <family val="2"/>
      </rPr>
      <t xml:space="preserve"> Includes TUI Cruises Equity result</t>
    </r>
  </si>
  <si>
    <r>
      <rPr>
        <vertAlign val="superscript"/>
        <sz val="12"/>
        <color rgb="FF002060"/>
        <rFont val="TUITypeLight"/>
        <family val="2"/>
      </rPr>
      <t xml:space="preserve">(7) </t>
    </r>
    <r>
      <rPr>
        <sz val="12"/>
        <color rgb="FF002060"/>
        <rFont val="TUITypeLight"/>
        <family val="2"/>
      </rPr>
      <t>Overhead cost structure not comparable to FY17 cost structure</t>
    </r>
  </si>
  <si>
    <r>
      <t xml:space="preserve">FY16 Reported EBITDA by Segment </t>
    </r>
    <r>
      <rPr>
        <b/>
        <vertAlign val="superscript"/>
        <sz val="12"/>
        <color rgb="FF002060"/>
        <rFont val="TUITypeLight"/>
        <family val="2"/>
      </rPr>
      <t>(5)</t>
    </r>
  </si>
  <si>
    <r>
      <t xml:space="preserve">Cruises </t>
    </r>
    <r>
      <rPr>
        <b/>
        <vertAlign val="superscript"/>
        <sz val="12"/>
        <color rgb="FF002060"/>
        <rFont val="TUITypeLight"/>
        <family val="2"/>
      </rPr>
      <t>(6)</t>
    </r>
  </si>
  <si>
    <r>
      <t xml:space="preserve">FY16 Underlying EBITDA by Segment </t>
    </r>
    <r>
      <rPr>
        <b/>
        <vertAlign val="superscript"/>
        <sz val="12"/>
        <color rgb="FF002060"/>
        <rFont val="TUITypeLight"/>
        <family val="2"/>
      </rPr>
      <t>(8)</t>
    </r>
  </si>
  <si>
    <r>
      <t xml:space="preserve">Cruises </t>
    </r>
    <r>
      <rPr>
        <b/>
        <vertAlign val="superscript"/>
        <sz val="12"/>
        <color rgb="FF002060"/>
        <rFont val="TUITypeLight"/>
        <family val="2"/>
      </rPr>
      <t>(9)</t>
    </r>
  </si>
  <si>
    <r>
      <t xml:space="preserve">Destination Services </t>
    </r>
    <r>
      <rPr>
        <b/>
        <vertAlign val="superscript"/>
        <sz val="12"/>
        <color rgb="FF002060"/>
        <rFont val="TUITypeLight"/>
        <family val="2"/>
      </rPr>
      <t>(10)</t>
    </r>
  </si>
  <si>
    <r>
      <rPr>
        <vertAlign val="superscript"/>
        <sz val="12"/>
        <color rgb="FF002060"/>
        <rFont val="TUITypeLight"/>
        <family val="2"/>
      </rPr>
      <t>(8)</t>
    </r>
    <r>
      <rPr>
        <sz val="12"/>
        <color rgb="FF002060"/>
        <rFont val="TUITypeLight"/>
        <family val="2"/>
      </rPr>
      <t xml:space="preserve"> Table contains unaudited figures and rounding effects</t>
    </r>
  </si>
  <si>
    <r>
      <rPr>
        <vertAlign val="superscript"/>
        <sz val="12"/>
        <color rgb="FF002060"/>
        <rFont val="TUITypeLight"/>
        <family val="2"/>
      </rPr>
      <t>(9)</t>
    </r>
    <r>
      <rPr>
        <sz val="12"/>
        <color rgb="FF002060"/>
        <rFont val="TUITypeLight"/>
        <family val="2"/>
      </rPr>
      <t xml:space="preserve"> Includes TUI Cruises Equity result</t>
    </r>
  </si>
  <si>
    <r>
      <rPr>
        <vertAlign val="superscript"/>
        <sz val="12"/>
        <color rgb="FF002060"/>
        <rFont val="TUITypeLight"/>
        <family val="2"/>
      </rPr>
      <t xml:space="preserve">(10) </t>
    </r>
    <r>
      <rPr>
        <sz val="12"/>
        <color rgb="FF002060"/>
        <rFont val="TUITypeLight"/>
        <family val="2"/>
      </rPr>
      <t>Overhead cost structure not comparable to FY17 cost structure</t>
    </r>
  </si>
  <si>
    <t>Q2 FY18</t>
  </si>
  <si>
    <t>H1 FY18</t>
  </si>
  <si>
    <t>Destination Experiences</t>
  </si>
  <si>
    <r>
      <t xml:space="preserve">Destination Experiences </t>
    </r>
    <r>
      <rPr>
        <b/>
        <vertAlign val="superscript"/>
        <sz val="12"/>
        <color rgb="FF002060"/>
        <rFont val="TUITypeLight"/>
        <family val="2"/>
      </rPr>
      <t>(4)</t>
    </r>
  </si>
  <si>
    <r>
      <t xml:space="preserve">Destination Experiences </t>
    </r>
    <r>
      <rPr>
        <b/>
        <vertAlign val="superscript"/>
        <sz val="12"/>
        <color rgb="FF002060"/>
        <rFont val="TUITypeLight"/>
        <family val="2"/>
      </rPr>
      <t>(7)</t>
    </r>
  </si>
  <si>
    <t>Q3 FY18</t>
  </si>
  <si>
    <t>9M FY18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</si>
</sst>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TuiType"/>
      <family val="2"/>
    </font>
    <font>
      <b/>
      <sz val="12"/>
      <color rgb="FF002060"/>
      <name val="TUITypeLight"/>
      <family val="2"/>
    </font>
    <font>
      <sz val="12"/>
      <color rgb="FF002060"/>
      <name val="TUITypeLight"/>
      <family val="2"/>
    </font>
    <font>
      <sz val="11"/>
      <color theme="1"/>
      <name val="TUITypeLight"/>
      <family val="2"/>
    </font>
    <font>
      <sz val="8"/>
      <color rgb="FF1F497D"/>
      <name val="Calibri"/>
      <family val="2"/>
    </font>
    <font>
      <b/>
      <i/>
      <sz val="12"/>
      <color rgb="FF002060"/>
      <name val="TUITypeLight"/>
      <family val="2"/>
    </font>
    <font>
      <b/>
      <vertAlign val="superscript"/>
      <sz val="12"/>
      <color rgb="FF002060"/>
      <name val="TUITypeLight"/>
      <family val="2"/>
    </font>
    <font>
      <vertAlign val="superscript"/>
      <sz val="12"/>
      <color rgb="FF002060"/>
      <name val="TUIType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D7D2C3"/>
        <bgColor indexed="64"/>
      </patternFill>
    </fill>
    <fill>
      <patternFill patternType="solid">
        <fgColor rgb="FFF3F1ED"/>
        <bgColor indexed="64"/>
      </patternFill>
    </fill>
    <fill>
      <patternFill patternType="solid">
        <fgColor rgb="FFE7E4DB"/>
        <bgColor indexed="64"/>
      </patternFill>
    </fill>
  </fills>
  <borders count="46">
    <border>
      <left/>
      <right/>
      <top/>
      <bottom/>
      <diagonal/>
    </border>
    <border>
      <left style="medium">
        <color rgb="FFFFFFFF"/>
      </left>
      <right style="medium">
        <color rgb="FFD7D2C3"/>
      </right>
      <top style="medium">
        <color rgb="FFFFFFFF"/>
      </top>
      <bottom style="thick">
        <color rgb="FFFFFFFF"/>
      </bottom>
      <diagonal/>
    </border>
    <border>
      <left style="medium">
        <color rgb="FFD7D2C3"/>
      </left>
      <right style="medium">
        <color rgb="FFD7D2C3"/>
      </right>
      <top style="medium">
        <color rgb="FFFFFFFF"/>
      </top>
      <bottom style="thick">
        <color rgb="FFFFFFFF"/>
      </bottom>
      <diagonal/>
    </border>
    <border>
      <left style="medium">
        <color rgb="FFD7D2C3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E7E4DB"/>
      </right>
      <top style="medium">
        <color rgb="FFFFFFFF"/>
      </top>
      <bottom style="medium">
        <color rgb="FFFFFFFF"/>
      </bottom>
      <diagonal/>
    </border>
    <border>
      <left style="medium">
        <color rgb="FFE7E4DB"/>
      </left>
      <right style="medium">
        <color rgb="FFE7E4DB"/>
      </right>
      <top style="medium">
        <color rgb="FFFFFFFF"/>
      </top>
      <bottom style="medium">
        <color rgb="FFFFFFFF"/>
      </bottom>
      <diagonal/>
    </border>
    <border>
      <left style="medium">
        <color rgb="FFE7E4DB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E7E4DB"/>
      </right>
      <top/>
      <bottom style="medium">
        <color rgb="FFFFFFFF"/>
      </bottom>
      <diagonal/>
    </border>
    <border>
      <left style="medium">
        <color rgb="FFE7E4DB"/>
      </left>
      <right style="medium">
        <color rgb="FFE7E4DB"/>
      </right>
      <top/>
      <bottom style="medium">
        <color rgb="FFFFFFFF"/>
      </bottom>
      <diagonal/>
    </border>
    <border>
      <left style="medium">
        <color rgb="FFE7E4DB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E7E4DB"/>
      </right>
      <top/>
      <bottom style="medium">
        <color indexed="64"/>
      </bottom>
      <diagonal/>
    </border>
    <border>
      <left style="medium">
        <color rgb="FFE7E4DB"/>
      </left>
      <right style="medium">
        <color rgb="FFE7E4DB"/>
      </right>
      <top style="thin">
        <color indexed="64"/>
      </top>
      <bottom style="medium">
        <color indexed="64"/>
      </bottom>
      <diagonal/>
    </border>
    <border>
      <left style="medium">
        <color rgb="FFE7E4DB"/>
      </left>
      <right style="medium">
        <color rgb="FFFFFFFF"/>
      </right>
      <top style="thin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E7E4DB"/>
      </right>
      <top style="medium">
        <color rgb="FFFFFFFF"/>
      </top>
      <bottom style="medium">
        <color indexed="64"/>
      </bottom>
      <diagonal/>
    </border>
    <border>
      <left style="medium">
        <color rgb="FFE7E4DB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E7E4DB"/>
      </left>
      <right style="medium">
        <color rgb="FFE7E4DB"/>
      </right>
      <top style="medium">
        <color rgb="FFFFFFFF"/>
      </top>
      <bottom style="medium">
        <color indexed="64"/>
      </bottom>
      <diagonal/>
    </border>
    <border>
      <left/>
      <right style="medium">
        <color rgb="FFE7E4DB"/>
      </right>
      <top style="thick">
        <color rgb="FFFFFFFF"/>
      </top>
      <bottom style="thick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rgb="FFFFFFFF"/>
      </left>
      <right style="medium">
        <color rgb="FFE7E4DB"/>
      </right>
      <top style="medium">
        <color rgb="FFFFFFFF"/>
      </top>
      <bottom/>
      <diagonal/>
    </border>
    <border>
      <left style="medium">
        <color rgb="FFE7E4DB"/>
      </left>
      <right style="medium">
        <color rgb="FFFFFFFF"/>
      </right>
      <top style="medium">
        <color rgb="FFFFFFFF"/>
      </top>
      <bottom/>
      <diagonal/>
    </border>
    <border>
      <left style="medium">
        <color rgb="FFE7E4DB"/>
      </left>
      <right style="medium">
        <color rgb="FFE7E4DB"/>
      </right>
      <top style="medium">
        <color rgb="FFFFFFFF"/>
      </top>
      <bottom/>
      <diagonal/>
    </border>
    <border>
      <left style="thin">
        <color indexed="64"/>
      </left>
      <right style="medium">
        <color rgb="FFE7E4DB"/>
      </right>
      <top style="medium">
        <color indexed="64"/>
      </top>
      <bottom style="medium">
        <color indexed="64"/>
      </bottom>
      <diagonal/>
    </border>
    <border>
      <left style="medium">
        <color rgb="FFE7E4DB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rgb="FFE7E4DB"/>
      </left>
      <right style="medium">
        <color rgb="FFE7E4DB"/>
      </right>
      <top style="medium">
        <color indexed="64"/>
      </top>
      <bottom style="medium">
        <color indexed="64"/>
      </bottom>
      <diagonal/>
    </border>
    <border>
      <left style="medium">
        <color rgb="FFE7E4DB"/>
      </left>
      <right style="medium">
        <color rgb="FFE7E4DB"/>
      </right>
      <top/>
      <bottom/>
      <diagonal/>
    </border>
    <border>
      <left/>
      <right style="medium">
        <color rgb="FFE7E4DB"/>
      </right>
      <top style="medium">
        <color indexed="64"/>
      </top>
      <bottom style="thin">
        <color theme="0"/>
      </bottom>
      <diagonal/>
    </border>
    <border>
      <left style="medium">
        <color rgb="FFE7E4DB"/>
      </left>
      <right style="medium">
        <color rgb="FFFFFFFF"/>
      </right>
      <top style="medium">
        <color indexed="64"/>
      </top>
      <bottom style="thin">
        <color theme="0"/>
      </bottom>
      <diagonal/>
    </border>
    <border>
      <left style="medium">
        <color rgb="FFE7E4DB"/>
      </left>
      <right style="medium">
        <color rgb="FFE7E4DB"/>
      </right>
      <top style="medium">
        <color indexed="64"/>
      </top>
      <bottom style="thin">
        <color theme="0"/>
      </bottom>
      <diagonal/>
    </border>
    <border>
      <left style="medium">
        <color rgb="FFE7E4DB"/>
      </left>
      <right/>
      <top style="medium">
        <color indexed="64"/>
      </top>
      <bottom style="thin">
        <color theme="0"/>
      </bottom>
      <diagonal/>
    </border>
    <border>
      <left style="medium">
        <color rgb="FFFFFFFF"/>
      </left>
      <right style="medium">
        <color rgb="FFE7E4DB"/>
      </right>
      <top style="medium">
        <color rgb="FFFFFFFF"/>
      </top>
      <bottom style="medium">
        <color theme="1"/>
      </bottom>
      <diagonal/>
    </border>
    <border>
      <left style="medium">
        <color rgb="FFE7E4DB"/>
      </left>
      <right style="medium">
        <color rgb="FFFFFFFF"/>
      </right>
      <top style="medium">
        <color rgb="FFFFFFFF"/>
      </top>
      <bottom style="medium">
        <color theme="1"/>
      </bottom>
      <diagonal/>
    </border>
    <border>
      <left style="medium">
        <color rgb="FFE7E4DB"/>
      </left>
      <right style="medium">
        <color rgb="FFE7E4DB"/>
      </right>
      <top style="medium">
        <color rgb="FFFFFFFF"/>
      </top>
      <bottom style="medium">
        <color theme="1"/>
      </bottom>
      <diagonal/>
    </border>
    <border>
      <left style="medium">
        <color rgb="FFFFFFFF"/>
      </left>
      <right style="medium">
        <color rgb="FFE7E4DB"/>
      </right>
      <top style="medium">
        <color theme="1"/>
      </top>
      <bottom/>
      <diagonal/>
    </border>
    <border>
      <left style="medium">
        <color rgb="FFE7E4DB"/>
      </left>
      <right style="medium">
        <color rgb="FFFFFFFF"/>
      </right>
      <top style="medium">
        <color theme="1"/>
      </top>
      <bottom/>
      <diagonal/>
    </border>
    <border>
      <left style="medium">
        <color rgb="FFE7E4DB"/>
      </left>
      <right style="medium">
        <color rgb="FFE7E4DB"/>
      </right>
      <top style="medium">
        <color theme="1"/>
      </top>
      <bottom/>
      <diagonal/>
    </border>
    <border>
      <left style="medium">
        <color rgb="FFE7E4DB"/>
      </left>
      <right/>
      <top style="medium">
        <color theme="1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 style="medium">
        <color rgb="FFE7E4DB"/>
      </right>
      <top style="medium">
        <color indexed="64"/>
      </top>
      <bottom/>
      <diagonal/>
    </border>
    <border>
      <left style="medium">
        <color rgb="FFE7E4DB"/>
      </left>
      <right style="medium">
        <color rgb="FFFFFFFF"/>
      </right>
      <top style="medium">
        <color indexed="64"/>
      </top>
      <bottom/>
      <diagonal/>
    </border>
    <border>
      <left style="medium">
        <color rgb="FFE7E4DB"/>
      </left>
      <right style="medium">
        <color rgb="FFE7E4DB"/>
      </right>
      <top style="medium">
        <color indexed="64"/>
      </top>
      <bottom/>
      <diagonal/>
    </border>
    <border>
      <left style="medium">
        <color rgb="FFE7E4DB"/>
      </left>
      <right/>
      <top style="medium">
        <color indexed="64"/>
      </top>
      <bottom/>
      <diagonal/>
    </border>
    <border>
      <left style="medium">
        <color rgb="FFFFFFFF"/>
      </left>
      <right style="medium">
        <color rgb="FFD7D2C3"/>
      </right>
      <top style="medium">
        <color rgb="FFFFFFFF"/>
      </top>
      <bottom/>
      <diagonal/>
    </border>
    <border>
      <left/>
      <right style="medium">
        <color rgb="FFE7E4DB"/>
      </right>
      <top style="thin">
        <color indexed="64"/>
      </top>
      <bottom style="medium">
        <color indexed="64"/>
      </bottom>
      <diagonal/>
    </border>
    <border>
      <left style="medium">
        <color rgb="FFE7E4DB"/>
      </left>
      <right/>
      <top style="thin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E7E4DB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left" vertical="center" wrapText="1" readingOrder="1"/>
    </xf>
    <xf numFmtId="0" fontId="1" fillId="2" borderId="2" xfId="0" applyFont="1" applyFill="1" applyBorder="1" applyAlignment="1">
      <alignment horizontal="right" vertical="center" wrapText="1" readingOrder="1"/>
    </xf>
    <xf numFmtId="0" fontId="1" fillId="2" borderId="3" xfId="0" applyFont="1" applyFill="1" applyBorder="1" applyAlignment="1">
      <alignment horizontal="right" vertical="center" wrapText="1" readingOrder="1"/>
    </xf>
    <xf numFmtId="0" fontId="2" fillId="0" borderId="0" xfId="0" applyFont="1"/>
    <xf numFmtId="0" fontId="2" fillId="3" borderId="4" xfId="0" applyFont="1" applyFill="1" applyBorder="1" applyAlignment="1">
      <alignment horizontal="left" vertical="center" wrapText="1" readingOrder="1"/>
    </xf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left" vertical="center" readingOrder="1"/>
    </xf>
    <xf numFmtId="0" fontId="2" fillId="3" borderId="7" xfId="0" applyFont="1" applyFill="1" applyBorder="1" applyAlignment="1">
      <alignment horizontal="left" vertical="center" wrapText="1" readingOrder="1"/>
    </xf>
    <xf numFmtId="0" fontId="1" fillId="3" borderId="10" xfId="0" applyFont="1" applyFill="1" applyBorder="1" applyAlignment="1">
      <alignment horizontal="left" vertical="center" wrapText="1" readingOrder="1"/>
    </xf>
    <xf numFmtId="164" fontId="2" fillId="4" borderId="9" xfId="0" applyNumberFormat="1" applyFont="1" applyFill="1" applyBorder="1" applyAlignment="1">
      <alignment horizontal="right" vertical="center" wrapText="1" readingOrder="1"/>
    </xf>
    <xf numFmtId="164" fontId="1" fillId="3" borderId="11" xfId="0" applyNumberFormat="1" applyFont="1" applyFill="1" applyBorder="1" applyAlignment="1">
      <alignment horizontal="right" vertical="center" wrapText="1" readingOrder="1"/>
    </xf>
    <xf numFmtId="164" fontId="1" fillId="4" borderId="12" xfId="0" applyNumberFormat="1" applyFont="1" applyFill="1" applyBorder="1" applyAlignment="1">
      <alignment horizontal="right" vertical="center" wrapText="1" readingOrder="1"/>
    </xf>
    <xf numFmtId="164" fontId="2" fillId="3" borderId="8" xfId="0" applyNumberFormat="1" applyFont="1" applyFill="1" applyBorder="1" applyAlignment="1">
      <alignment horizontal="right" vertical="center" wrapText="1" readingOrder="1"/>
    </xf>
    <xf numFmtId="164" fontId="2" fillId="3" borderId="5" xfId="0" applyNumberFormat="1" applyFont="1" applyFill="1" applyBorder="1" applyAlignment="1">
      <alignment horizontal="right" vertical="center" wrapText="1" readingOrder="1"/>
    </xf>
    <xf numFmtId="164" fontId="2" fillId="4" borderId="6" xfId="0" applyNumberFormat="1" applyFont="1" applyFill="1" applyBorder="1" applyAlignment="1">
      <alignment horizontal="right" vertical="center" wrapText="1" readingOrder="1"/>
    </xf>
    <xf numFmtId="164" fontId="2" fillId="3" borderId="5" xfId="0" applyNumberFormat="1" applyFont="1" applyFill="1" applyBorder="1" applyAlignment="1">
      <alignment horizontal="right" vertical="center" wrapText="1" readingOrder="1"/>
    </xf>
    <xf numFmtId="164" fontId="2" fillId="4" borderId="6" xfId="0" applyNumberFormat="1" applyFont="1" applyFill="1" applyBorder="1" applyAlignment="1">
      <alignment horizontal="right" vertical="center" wrapText="1" readingOrder="1"/>
    </xf>
    <xf numFmtId="0" fontId="2" fillId="3" borderId="13" xfId="0" applyFont="1" applyFill="1" applyBorder="1" applyAlignment="1">
      <alignment horizontal="left" vertical="center" wrapText="1" readingOrder="1"/>
    </xf>
    <xf numFmtId="164" fontId="2" fillId="4" borderId="14" xfId="0" applyNumberFormat="1" applyFont="1" applyFill="1" applyBorder="1" applyAlignment="1">
      <alignment horizontal="right" vertical="center" wrapText="1" readingOrder="1"/>
    </xf>
    <xf numFmtId="164" fontId="2" fillId="3" borderId="15" xfId="0" applyNumberFormat="1" applyFont="1" applyFill="1" applyBorder="1" applyAlignment="1">
      <alignment horizontal="right" vertical="center" wrapText="1" readingOrder="1"/>
    </xf>
    <xf numFmtId="0" fontId="1" fillId="3" borderId="16" xfId="0" applyFont="1" applyFill="1" applyBorder="1" applyAlignment="1">
      <alignment horizontal="left" vertical="center" wrapText="1" readingOrder="1"/>
    </xf>
    <xf numFmtId="0" fontId="1" fillId="3" borderId="18" xfId="0" applyFont="1" applyFill="1" applyBorder="1" applyAlignment="1">
      <alignment horizontal="left" vertical="center" wrapText="1" readingOrder="1"/>
    </xf>
    <xf numFmtId="164" fontId="1" fillId="4" borderId="18" xfId="0" applyNumberFormat="1" applyFont="1" applyFill="1" applyBorder="1" applyAlignment="1">
      <alignment horizontal="right" vertical="center" wrapText="1" readingOrder="1"/>
    </xf>
    <xf numFmtId="164" fontId="1" fillId="3" borderId="18" xfId="0" applyNumberFormat="1" applyFont="1" applyFill="1" applyBorder="1" applyAlignment="1">
      <alignment horizontal="right" vertical="center" wrapText="1" readingOrder="1"/>
    </xf>
    <xf numFmtId="0" fontId="2" fillId="0" borderId="17" xfId="0" applyFont="1" applyBorder="1"/>
    <xf numFmtId="164" fontId="1" fillId="4" borderId="14" xfId="0" applyNumberFormat="1" applyFont="1" applyFill="1" applyBorder="1" applyAlignment="1">
      <alignment horizontal="right" vertical="center" wrapText="1" readingOrder="1"/>
    </xf>
    <xf numFmtId="164" fontId="1" fillId="3" borderId="15" xfId="0" applyNumberFormat="1" applyFont="1" applyFill="1" applyBorder="1" applyAlignment="1">
      <alignment horizontal="right" vertical="center" wrapText="1" readingOrder="1"/>
    </xf>
    <xf numFmtId="0" fontId="2" fillId="3" borderId="19" xfId="0" applyFont="1" applyFill="1" applyBorder="1" applyAlignment="1">
      <alignment horizontal="left" vertical="center" wrapText="1" readingOrder="1"/>
    </xf>
    <xf numFmtId="164" fontId="2" fillId="4" borderId="20" xfId="0" applyNumberFormat="1" applyFont="1" applyFill="1" applyBorder="1" applyAlignment="1">
      <alignment horizontal="right" vertical="center" wrapText="1" readingOrder="1"/>
    </xf>
    <xf numFmtId="164" fontId="2" fillId="3" borderId="21" xfId="0" applyNumberFormat="1" applyFont="1" applyFill="1" applyBorder="1" applyAlignment="1">
      <alignment horizontal="right" vertical="center" wrapText="1" readingOrder="1"/>
    </xf>
    <xf numFmtId="0" fontId="1" fillId="3" borderId="22" xfId="0" applyFont="1" applyFill="1" applyBorder="1" applyAlignment="1">
      <alignment horizontal="left" vertical="center" wrapText="1" readingOrder="1"/>
    </xf>
    <xf numFmtId="164" fontId="1" fillId="4" borderId="23" xfId="0" applyNumberFormat="1" applyFont="1" applyFill="1" applyBorder="1" applyAlignment="1">
      <alignment horizontal="right" vertical="center" wrapText="1" readingOrder="1"/>
    </xf>
    <xf numFmtId="164" fontId="1" fillId="3" borderId="24" xfId="0" applyNumberFormat="1" applyFont="1" applyFill="1" applyBorder="1" applyAlignment="1">
      <alignment horizontal="right" vertical="center" wrapText="1" readingOrder="1"/>
    </xf>
    <xf numFmtId="164" fontId="1" fillId="4" borderId="24" xfId="0" applyNumberFormat="1" applyFont="1" applyFill="1" applyBorder="1" applyAlignment="1">
      <alignment horizontal="right" vertical="center" wrapText="1" readingOrder="1"/>
    </xf>
    <xf numFmtId="0" fontId="2" fillId="0" borderId="25" xfId="0" applyFont="1" applyBorder="1"/>
    <xf numFmtId="0" fontId="2" fillId="0" borderId="0" xfId="0" applyFont="1" applyBorder="1"/>
    <xf numFmtId="0" fontId="5" fillId="3" borderId="26" xfId="0" applyFont="1" applyFill="1" applyBorder="1" applyAlignment="1">
      <alignment horizontal="left" vertical="center" wrapText="1" readingOrder="1"/>
    </xf>
    <xf numFmtId="0" fontId="2" fillId="3" borderId="30" xfId="0" applyFont="1" applyFill="1" applyBorder="1" applyAlignment="1">
      <alignment horizontal="left" vertical="center" wrapText="1" readingOrder="1"/>
    </xf>
    <xf numFmtId="164" fontId="2" fillId="4" borderId="31" xfId="0" applyNumberFormat="1" applyFont="1" applyFill="1" applyBorder="1" applyAlignment="1">
      <alignment horizontal="right" vertical="center" wrapText="1" readingOrder="1"/>
    </xf>
    <xf numFmtId="164" fontId="2" fillId="3" borderId="32" xfId="0" applyNumberFormat="1" applyFont="1" applyFill="1" applyBorder="1" applyAlignment="1">
      <alignment horizontal="right" vertical="center" wrapText="1" readingOrder="1"/>
    </xf>
    <xf numFmtId="0" fontId="5" fillId="3" borderId="33" xfId="0" applyFont="1" applyFill="1" applyBorder="1" applyAlignment="1">
      <alignment horizontal="left" vertical="center" wrapText="1" readingOrder="1"/>
    </xf>
    <xf numFmtId="0" fontId="2" fillId="0" borderId="37" xfId="0" applyFont="1" applyBorder="1"/>
    <xf numFmtId="0" fontId="1" fillId="3" borderId="38" xfId="0" applyFont="1" applyFill="1" applyBorder="1" applyAlignment="1">
      <alignment horizontal="left" vertical="center" wrapText="1" readingOrder="1"/>
    </xf>
    <xf numFmtId="164" fontId="2" fillId="4" borderId="39" xfId="0" applyNumberFormat="1" applyFont="1" applyFill="1" applyBorder="1" applyAlignment="1">
      <alignment horizontal="right" vertical="center" wrapText="1" readingOrder="1"/>
    </xf>
    <xf numFmtId="164" fontId="2" fillId="3" borderId="40" xfId="0" applyNumberFormat="1" applyFont="1" applyFill="1" applyBorder="1" applyAlignment="1">
      <alignment horizontal="right" vertical="center" wrapText="1" readingOrder="1"/>
    </xf>
    <xf numFmtId="164" fontId="2" fillId="4" borderId="41" xfId="0" applyNumberFormat="1" applyFont="1" applyFill="1" applyBorder="1" applyAlignment="1">
      <alignment horizontal="right" vertical="center" wrapText="1" readingOrder="1"/>
    </xf>
    <xf numFmtId="164" fontId="1" fillId="4" borderId="9" xfId="0" applyNumberFormat="1" applyFont="1" applyFill="1" applyBorder="1" applyAlignment="1">
      <alignment horizontal="right" vertical="center" wrapText="1" readingOrder="1"/>
    </xf>
    <xf numFmtId="0" fontId="2" fillId="4" borderId="9" xfId="0" applyNumberFormat="1" applyFont="1" applyFill="1" applyBorder="1" applyAlignment="1">
      <alignment horizontal="right" vertical="center" wrapText="1" readingOrder="1"/>
    </xf>
    <xf numFmtId="164" fontId="5" fillId="3" borderId="28" xfId="0" applyNumberFormat="1" applyFont="1" applyFill="1" applyBorder="1" applyAlignment="1">
      <alignment horizontal="right" vertical="center" wrapText="1" readingOrder="1"/>
    </xf>
    <xf numFmtId="4" fontId="1" fillId="4" borderId="9" xfId="0" applyNumberFormat="1" applyFont="1" applyFill="1" applyBorder="1" applyAlignment="1">
      <alignment horizontal="right" vertical="center" wrapText="1" readingOrder="1"/>
    </xf>
    <xf numFmtId="165" fontId="2" fillId="4" borderId="14" xfId="0" applyNumberFormat="1" applyFont="1" applyFill="1" applyBorder="1" applyAlignment="1">
      <alignment horizontal="right" vertical="center" wrapText="1" readingOrder="1"/>
    </xf>
    <xf numFmtId="164" fontId="1" fillId="3" borderId="8" xfId="0" applyNumberFormat="1" applyFont="1" applyFill="1" applyBorder="1" applyAlignment="1">
      <alignment horizontal="right" vertical="center" wrapText="1" readingOrder="1"/>
    </xf>
    <xf numFmtId="164" fontId="5" fillId="4" borderId="27" xfId="0" applyNumberFormat="1" applyFont="1" applyFill="1" applyBorder="1" applyAlignment="1">
      <alignment horizontal="right" vertical="center" wrapText="1" readingOrder="1"/>
    </xf>
    <xf numFmtId="164" fontId="5" fillId="4" borderId="34" xfId="0" applyNumberFormat="1" applyFont="1" applyFill="1" applyBorder="1" applyAlignment="1">
      <alignment horizontal="right" vertical="center" wrapText="1" readingOrder="1"/>
    </xf>
    <xf numFmtId="164" fontId="5" fillId="3" borderId="35" xfId="0" applyNumberFormat="1" applyFont="1" applyFill="1" applyBorder="1" applyAlignment="1">
      <alignment horizontal="right" vertical="center" wrapText="1" readingOrder="1"/>
    </xf>
    <xf numFmtId="164" fontId="5" fillId="4" borderId="29" xfId="0" applyNumberFormat="1" applyFont="1" applyFill="1" applyBorder="1" applyAlignment="1">
      <alignment horizontal="right" vertical="center" wrapText="1" readingOrder="1"/>
    </xf>
    <xf numFmtId="164" fontId="5" fillId="4" borderId="36" xfId="0" applyNumberFormat="1" applyFont="1" applyFill="1" applyBorder="1" applyAlignment="1">
      <alignment horizontal="right" vertical="center" wrapText="1" readingOrder="1"/>
    </xf>
    <xf numFmtId="164" fontId="1" fillId="4" borderId="20" xfId="0" applyNumberFormat="1" applyFont="1" applyFill="1" applyBorder="1" applyAlignment="1">
      <alignment horizontal="right" vertical="center" wrapText="1" readingOrder="1"/>
    </xf>
    <xf numFmtId="164" fontId="1" fillId="4" borderId="39" xfId="0" applyNumberFormat="1" applyFont="1" applyFill="1" applyBorder="1" applyAlignment="1">
      <alignment horizontal="right" vertical="center" wrapText="1" readingOrder="1"/>
    </xf>
    <xf numFmtId="164" fontId="1" fillId="4" borderId="6" xfId="0" applyNumberFormat="1" applyFont="1" applyFill="1" applyBorder="1" applyAlignment="1">
      <alignment horizontal="right" vertical="center" wrapText="1" readingOrder="1"/>
    </xf>
    <xf numFmtId="0" fontId="1" fillId="2" borderId="42" xfId="0" applyFont="1" applyFill="1" applyBorder="1" applyAlignment="1">
      <alignment horizontal="left" vertical="center" wrapText="1" readingOrder="1"/>
    </xf>
    <xf numFmtId="0" fontId="5" fillId="3" borderId="43" xfId="0" applyFont="1" applyFill="1" applyBorder="1" applyAlignment="1">
      <alignment horizontal="left" vertical="center" wrapText="1" readingOrder="1"/>
    </xf>
    <xf numFmtId="164" fontId="5" fillId="4" borderId="44" xfId="0" applyNumberFormat="1" applyFont="1" applyFill="1" applyBorder="1" applyAlignment="1">
      <alignment horizontal="right" vertical="center" wrapText="1" readingOrder="1"/>
    </xf>
    <xf numFmtId="0" fontId="5" fillId="3" borderId="45" xfId="0" applyFont="1" applyFill="1" applyBorder="1" applyAlignment="1">
      <alignment horizontal="left" vertical="center" wrapText="1" readingOrder="1"/>
    </xf>
    <xf numFmtId="164" fontId="1" fillId="4" borderId="44" xfId="0" applyNumberFormat="1" applyFont="1" applyFill="1" applyBorder="1" applyAlignment="1">
      <alignment horizontal="right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zoomScale="80" zoomScaleNormal="80" workbookViewId="0">
      <selection activeCell="K22" sqref="K22"/>
    </sheetView>
  </sheetViews>
  <sheetFormatPr defaultColWidth="9" defaultRowHeight="15" x14ac:dyDescent="0.2"/>
  <cols>
    <col min="1" max="1" width="39.25" style="4" customWidth="1"/>
    <col min="2" max="2" width="15.375" style="4" customWidth="1"/>
    <col min="3" max="3" width="14" style="4" customWidth="1"/>
    <col min="4" max="6" width="13.375" style="4" customWidth="1"/>
    <col min="7" max="16384" width="9" style="4"/>
  </cols>
  <sheetData>
    <row r="1" spans="1:6" ht="18.75" thickBot="1" x14ac:dyDescent="0.25">
      <c r="A1" s="7" t="s">
        <v>29</v>
      </c>
      <c r="D1" s="8"/>
    </row>
    <row r="2" spans="1:6" ht="15.75" thickBot="1" x14ac:dyDescent="0.25">
      <c r="A2" s="1" t="s">
        <v>0</v>
      </c>
      <c r="B2" s="2" t="s">
        <v>28</v>
      </c>
      <c r="C2" s="67" t="s">
        <v>65</v>
      </c>
      <c r="D2" s="67" t="s">
        <v>66</v>
      </c>
      <c r="E2" s="67" t="s">
        <v>70</v>
      </c>
      <c r="F2" s="67" t="s">
        <v>71</v>
      </c>
    </row>
    <row r="3" spans="1:6" ht="16.5" thickTop="1" thickBot="1" x14ac:dyDescent="0.25">
      <c r="A3" s="22" t="s">
        <v>5</v>
      </c>
      <c r="B3" s="48">
        <v>144.80000000000001</v>
      </c>
      <c r="C3" s="48">
        <v>143.09999999999997</v>
      </c>
      <c r="D3" s="48">
        <v>287.89999999999998</v>
      </c>
      <c r="E3" s="48">
        <v>161</v>
      </c>
      <c r="F3" s="48">
        <v>448.9</v>
      </c>
    </row>
    <row r="4" spans="1:6" ht="16.5" thickTop="1" thickBot="1" x14ac:dyDescent="0.25">
      <c r="A4" s="9" t="s">
        <v>1</v>
      </c>
      <c r="B4" s="11">
        <v>114.8</v>
      </c>
      <c r="C4" s="11">
        <v>119.60000000000001</v>
      </c>
      <c r="D4" s="11">
        <v>234.4</v>
      </c>
      <c r="E4" s="11">
        <v>108.7</v>
      </c>
      <c r="F4" s="11">
        <v>343.1</v>
      </c>
    </row>
    <row r="5" spans="1:6" ht="15.75" thickBot="1" x14ac:dyDescent="0.25">
      <c r="A5" s="5" t="s">
        <v>2</v>
      </c>
      <c r="B5" s="49">
        <v>18.600000000000001</v>
      </c>
      <c r="C5" s="49">
        <v>15.299999999999997</v>
      </c>
      <c r="D5" s="49">
        <v>33.9</v>
      </c>
      <c r="E5" s="49">
        <v>19.399999999999999</v>
      </c>
      <c r="F5" s="49">
        <v>53.3</v>
      </c>
    </row>
    <row r="6" spans="1:6" ht="15.75" thickBot="1" x14ac:dyDescent="0.25">
      <c r="A6" s="5" t="s">
        <v>3</v>
      </c>
      <c r="B6" s="18" t="s">
        <v>4</v>
      </c>
      <c r="C6" s="18" t="s">
        <v>4</v>
      </c>
      <c r="D6" s="18" t="s">
        <v>4</v>
      </c>
      <c r="E6" s="18" t="s">
        <v>4</v>
      </c>
      <c r="F6" s="18" t="s">
        <v>4</v>
      </c>
    </row>
    <row r="7" spans="1:6" ht="15.75" thickBot="1" x14ac:dyDescent="0.25">
      <c r="A7" s="19" t="s">
        <v>15</v>
      </c>
      <c r="B7" s="52">
        <v>11.4</v>
      </c>
      <c r="C7" s="52">
        <v>8.2000000000000011</v>
      </c>
      <c r="D7" s="52">
        <v>19.600000000000001</v>
      </c>
      <c r="E7" s="52">
        <v>32.9</v>
      </c>
      <c r="F7" s="52">
        <v>52.5</v>
      </c>
    </row>
    <row r="8" spans="1:6" x14ac:dyDescent="0.2">
      <c r="A8" s="23" t="s">
        <v>8</v>
      </c>
      <c r="B8" s="24">
        <v>192.3</v>
      </c>
      <c r="C8" s="24">
        <v>203.3</v>
      </c>
      <c r="D8" s="24">
        <v>395.6</v>
      </c>
      <c r="E8" s="24">
        <v>227.3</v>
      </c>
      <c r="F8" s="24">
        <v>622.90000000000009</v>
      </c>
    </row>
    <row r="9" spans="1:6" ht="15.75" thickBot="1" x14ac:dyDescent="0.25">
      <c r="A9" s="9" t="s">
        <v>33</v>
      </c>
      <c r="B9" s="11" t="s">
        <v>4</v>
      </c>
      <c r="C9" s="11" t="s">
        <v>4</v>
      </c>
      <c r="D9" s="11" t="s">
        <v>4</v>
      </c>
      <c r="E9" s="11" t="s">
        <v>4</v>
      </c>
      <c r="F9" s="11" t="s">
        <v>4</v>
      </c>
    </row>
    <row r="10" spans="1:6" ht="15.75" thickBot="1" x14ac:dyDescent="0.25">
      <c r="A10" s="5" t="s">
        <v>6</v>
      </c>
      <c r="B10" s="18">
        <v>121.9</v>
      </c>
      <c r="C10" s="18">
        <v>113.29999999999998</v>
      </c>
      <c r="D10" s="18">
        <v>235.2</v>
      </c>
      <c r="E10" s="18">
        <v>153.30000000000001</v>
      </c>
      <c r="F10" s="18">
        <v>388.5</v>
      </c>
    </row>
    <row r="11" spans="1:6" ht="15.75" thickBot="1" x14ac:dyDescent="0.25">
      <c r="A11" s="29" t="s">
        <v>7</v>
      </c>
      <c r="B11" s="30">
        <v>70.400000000000006</v>
      </c>
      <c r="C11" s="30">
        <v>90</v>
      </c>
      <c r="D11" s="30">
        <v>160.4</v>
      </c>
      <c r="E11" s="30">
        <v>74</v>
      </c>
      <c r="F11" s="30">
        <v>234.4</v>
      </c>
    </row>
    <row r="12" spans="1:6" ht="15.75" thickBot="1" x14ac:dyDescent="0.25">
      <c r="A12" s="32" t="s">
        <v>67</v>
      </c>
      <c r="B12" s="33">
        <v>38.4</v>
      </c>
      <c r="C12" s="33">
        <v>21.4</v>
      </c>
      <c r="D12" s="33">
        <v>59.8</v>
      </c>
      <c r="E12" s="33">
        <v>65.599999999999994</v>
      </c>
      <c r="F12" s="33">
        <v>125.39999999999999</v>
      </c>
    </row>
    <row r="13" spans="1:6" x14ac:dyDescent="0.2">
      <c r="A13" s="38" t="s">
        <v>16</v>
      </c>
      <c r="B13" s="54">
        <v>375.5</v>
      </c>
      <c r="C13" s="54">
        <v>367.79999999999995</v>
      </c>
      <c r="D13" s="54">
        <v>743.3</v>
      </c>
      <c r="E13" s="54">
        <v>453.9</v>
      </c>
      <c r="F13" s="54">
        <v>1197.1999999999998</v>
      </c>
    </row>
    <row r="14" spans="1:6" ht="15.75" thickBot="1" x14ac:dyDescent="0.25">
      <c r="A14" s="9" t="s">
        <v>17</v>
      </c>
      <c r="B14" s="11">
        <v>1178.9000000000001</v>
      </c>
      <c r="C14" s="11">
        <v>1145.1999999999998</v>
      </c>
      <c r="D14" s="11">
        <v>2324.1</v>
      </c>
      <c r="E14" s="11">
        <v>1808.9</v>
      </c>
      <c r="F14" s="11">
        <v>4133</v>
      </c>
    </row>
    <row r="15" spans="1:6" ht="15.75" thickBot="1" x14ac:dyDescent="0.25">
      <c r="A15" s="5" t="s">
        <v>18</v>
      </c>
      <c r="B15" s="18">
        <v>1265.9000000000001</v>
      </c>
      <c r="C15" s="18">
        <v>1040</v>
      </c>
      <c r="D15" s="18">
        <v>2305.9</v>
      </c>
      <c r="E15" s="18">
        <v>1657.7</v>
      </c>
      <c r="F15" s="18">
        <v>3963.6000000000004</v>
      </c>
    </row>
    <row r="16" spans="1:6" ht="15.75" thickBot="1" x14ac:dyDescent="0.25">
      <c r="A16" s="39" t="s">
        <v>19</v>
      </c>
      <c r="B16" s="40">
        <v>583.70000000000005</v>
      </c>
      <c r="C16" s="40">
        <v>548.59999999999991</v>
      </c>
      <c r="D16" s="40">
        <v>1132.3</v>
      </c>
      <c r="E16" s="40">
        <v>942.1</v>
      </c>
      <c r="F16" s="40">
        <v>2074.4</v>
      </c>
    </row>
    <row r="17" spans="1:6" ht="15.75" thickBot="1" x14ac:dyDescent="0.25">
      <c r="A17" s="42" t="s">
        <v>9</v>
      </c>
      <c r="B17" s="55">
        <v>3028.5</v>
      </c>
      <c r="C17" s="55">
        <v>2733.8</v>
      </c>
      <c r="D17" s="55">
        <v>5762.3</v>
      </c>
      <c r="E17" s="55">
        <v>4408.7</v>
      </c>
      <c r="F17" s="55">
        <v>10171</v>
      </c>
    </row>
    <row r="18" spans="1:6" ht="15.75" thickBot="1" x14ac:dyDescent="0.25">
      <c r="A18" s="44" t="s">
        <v>20</v>
      </c>
      <c r="B18" s="60">
        <v>3404</v>
      </c>
      <c r="C18" s="60">
        <f>C17+C13</f>
        <v>3101.6000000000004</v>
      </c>
      <c r="D18" s="60">
        <f>D17+D13</f>
        <v>6505.6</v>
      </c>
      <c r="E18" s="60">
        <v>4862.5999999999995</v>
      </c>
      <c r="F18" s="60">
        <v>11368.2</v>
      </c>
    </row>
    <row r="19" spans="1:6" ht="15.75" thickBot="1" x14ac:dyDescent="0.25">
      <c r="A19" s="19" t="s">
        <v>21</v>
      </c>
      <c r="B19" s="52">
        <v>145.4</v>
      </c>
      <c r="C19" s="52">
        <v>162.49999999999997</v>
      </c>
      <c r="D19" s="52">
        <v>307.89999999999998</v>
      </c>
      <c r="E19" s="52">
        <v>153.80000000000001</v>
      </c>
      <c r="F19" s="52">
        <v>461.7</v>
      </c>
    </row>
    <row r="20" spans="1:6" ht="15.75" thickBot="1" x14ac:dyDescent="0.25">
      <c r="A20" s="10" t="s">
        <v>22</v>
      </c>
      <c r="B20" s="13">
        <v>3549.4</v>
      </c>
      <c r="C20" s="13">
        <v>3264.1</v>
      </c>
      <c r="D20" s="13">
        <v>6813.5</v>
      </c>
      <c r="E20" s="13">
        <v>5016.3999999999996</v>
      </c>
      <c r="F20" s="13">
        <v>11829.9</v>
      </c>
    </row>
    <row r="22" spans="1:6" ht="18" x14ac:dyDescent="0.2">
      <c r="A22" s="4" t="s">
        <v>30</v>
      </c>
    </row>
    <row r="24" spans="1:6" ht="18.75" thickBot="1" x14ac:dyDescent="0.25">
      <c r="A24" s="7" t="s">
        <v>31</v>
      </c>
      <c r="B24" s="6"/>
    </row>
    <row r="25" spans="1:6" ht="15.75" thickBot="1" x14ac:dyDescent="0.25">
      <c r="A25" s="1" t="s">
        <v>0</v>
      </c>
      <c r="B25" s="2" t="s">
        <v>28</v>
      </c>
      <c r="C25" s="67" t="s">
        <v>65</v>
      </c>
      <c r="D25" s="67" t="s">
        <v>66</v>
      </c>
      <c r="E25" s="67" t="s">
        <v>70</v>
      </c>
      <c r="F25" s="67" t="s">
        <v>71</v>
      </c>
    </row>
    <row r="26" spans="1:6" ht="16.5" thickTop="1" thickBot="1" x14ac:dyDescent="0.25">
      <c r="A26" s="22" t="s">
        <v>5</v>
      </c>
      <c r="B26" s="48">
        <v>94.4</v>
      </c>
      <c r="C26" s="48">
        <v>84.799999999999983</v>
      </c>
      <c r="D26" s="48">
        <v>179.2</v>
      </c>
      <c r="E26" s="48">
        <v>74.7</v>
      </c>
      <c r="F26" s="48">
        <f>D26+E26</f>
        <v>253.89999999999998</v>
      </c>
    </row>
    <row r="27" spans="1:6" ht="16.5" thickTop="1" thickBot="1" x14ac:dyDescent="0.25">
      <c r="A27" s="9" t="s">
        <v>1</v>
      </c>
      <c r="B27" s="11">
        <v>115.3</v>
      </c>
      <c r="C27" s="11">
        <v>85.100000000000009</v>
      </c>
      <c r="D27" s="11">
        <v>200.4</v>
      </c>
      <c r="E27" s="11">
        <v>78.3</v>
      </c>
      <c r="F27" s="11">
        <f t="shared" ref="F27:F43" si="0">D27+E27</f>
        <v>278.7</v>
      </c>
    </row>
    <row r="28" spans="1:6" ht="15.75" thickBot="1" x14ac:dyDescent="0.25">
      <c r="A28" s="5" t="s">
        <v>2</v>
      </c>
      <c r="B28" s="49">
        <v>1.5</v>
      </c>
      <c r="C28" s="49">
        <v>-0.5</v>
      </c>
      <c r="D28" s="49">
        <v>1</v>
      </c>
      <c r="E28" s="49">
        <v>5.2</v>
      </c>
      <c r="F28" s="49">
        <f t="shared" si="0"/>
        <v>6.2</v>
      </c>
    </row>
    <row r="29" spans="1:6" ht="15.75" thickBot="1" x14ac:dyDescent="0.25">
      <c r="A29" s="5" t="s">
        <v>3</v>
      </c>
      <c r="B29" s="18">
        <v>3.3</v>
      </c>
      <c r="C29" s="18">
        <v>17.899999999999999</v>
      </c>
      <c r="D29" s="18">
        <v>21.2</v>
      </c>
      <c r="E29" s="18">
        <v>4.3</v>
      </c>
      <c r="F29" s="18">
        <f t="shared" si="0"/>
        <v>25.5</v>
      </c>
    </row>
    <row r="30" spans="1:6" ht="15.75" thickBot="1" x14ac:dyDescent="0.25">
      <c r="A30" s="19" t="s">
        <v>15</v>
      </c>
      <c r="B30" s="52">
        <v>-25.7</v>
      </c>
      <c r="C30" s="52">
        <v>-17.7</v>
      </c>
      <c r="D30" s="52">
        <v>-43.4</v>
      </c>
      <c r="E30" s="52">
        <v>-13.1</v>
      </c>
      <c r="F30" s="52">
        <f t="shared" si="0"/>
        <v>-56.5</v>
      </c>
    </row>
    <row r="31" spans="1:6" x14ac:dyDescent="0.2">
      <c r="A31" s="23" t="s">
        <v>8</v>
      </c>
      <c r="B31" s="24">
        <v>37.5</v>
      </c>
      <c r="C31" s="24">
        <v>54.900000000000006</v>
      </c>
      <c r="D31" s="24">
        <v>92.4</v>
      </c>
      <c r="E31" s="24">
        <v>90.9</v>
      </c>
      <c r="F31" s="24">
        <f t="shared" si="0"/>
        <v>183.3</v>
      </c>
    </row>
    <row r="32" spans="1:6" ht="18.75" thickBot="1" x14ac:dyDescent="0.25">
      <c r="A32" s="9" t="s">
        <v>34</v>
      </c>
      <c r="B32" s="11">
        <v>25.2</v>
      </c>
      <c r="C32" s="11">
        <v>28.099999999999998</v>
      </c>
      <c r="D32" s="11">
        <v>53.3</v>
      </c>
      <c r="E32" s="11">
        <v>56.5</v>
      </c>
      <c r="F32" s="11">
        <f t="shared" si="0"/>
        <v>109.8</v>
      </c>
    </row>
    <row r="33" spans="1:6" ht="15.75" thickBot="1" x14ac:dyDescent="0.25">
      <c r="A33" s="5" t="s">
        <v>6</v>
      </c>
      <c r="B33" s="18">
        <v>11.7</v>
      </c>
      <c r="C33" s="18">
        <v>12.600000000000001</v>
      </c>
      <c r="D33" s="18">
        <v>24.3</v>
      </c>
      <c r="E33" s="18">
        <v>30.2</v>
      </c>
      <c r="F33" s="18">
        <f t="shared" si="0"/>
        <v>54.5</v>
      </c>
    </row>
    <row r="34" spans="1:6" ht="15.75" thickBot="1" x14ac:dyDescent="0.25">
      <c r="A34" s="29" t="s">
        <v>7</v>
      </c>
      <c r="B34" s="30">
        <v>0.6</v>
      </c>
      <c r="C34" s="30">
        <v>14.200000000000001</v>
      </c>
      <c r="D34" s="30">
        <v>14.8</v>
      </c>
      <c r="E34" s="30">
        <v>4.2</v>
      </c>
      <c r="F34" s="30">
        <f t="shared" si="0"/>
        <v>19</v>
      </c>
    </row>
    <row r="35" spans="1:6" ht="15.75" thickBot="1" x14ac:dyDescent="0.25">
      <c r="A35" s="32" t="s">
        <v>67</v>
      </c>
      <c r="B35" s="33">
        <v>-0.2</v>
      </c>
      <c r="C35" s="33">
        <v>-9.1000000000000014</v>
      </c>
      <c r="D35" s="33">
        <v>-9.3000000000000007</v>
      </c>
      <c r="E35" s="33">
        <v>15.3</v>
      </c>
      <c r="F35" s="33">
        <f t="shared" si="0"/>
        <v>6</v>
      </c>
    </row>
    <row r="36" spans="1:6" x14ac:dyDescent="0.2">
      <c r="A36" s="38" t="s">
        <v>16</v>
      </c>
      <c r="B36" s="54">
        <v>131.69999999999999</v>
      </c>
      <c r="C36" s="54">
        <v>130.60000000000002</v>
      </c>
      <c r="D36" s="54">
        <v>262.3</v>
      </c>
      <c r="E36" s="54">
        <v>180.9</v>
      </c>
      <c r="F36" s="54">
        <f t="shared" si="0"/>
        <v>443.20000000000005</v>
      </c>
    </row>
    <row r="37" spans="1:6" ht="15.75" thickBot="1" x14ac:dyDescent="0.25">
      <c r="A37" s="9" t="s">
        <v>17</v>
      </c>
      <c r="B37" s="11">
        <v>-31.1</v>
      </c>
      <c r="C37" s="11">
        <v>-89.4</v>
      </c>
      <c r="D37" s="11">
        <v>-120.5</v>
      </c>
      <c r="E37" s="11">
        <v>16</v>
      </c>
      <c r="F37" s="11">
        <f t="shared" si="0"/>
        <v>-104.5</v>
      </c>
    </row>
    <row r="38" spans="1:6" ht="15.75" thickBot="1" x14ac:dyDescent="0.25">
      <c r="A38" s="5" t="s">
        <v>18</v>
      </c>
      <c r="B38" s="18">
        <v>-56.4</v>
      </c>
      <c r="C38" s="18">
        <v>-89.4</v>
      </c>
      <c r="D38" s="18">
        <v>-145.80000000000001</v>
      </c>
      <c r="E38" s="18">
        <v>35.4</v>
      </c>
      <c r="F38" s="18">
        <f t="shared" si="0"/>
        <v>-110.4</v>
      </c>
    </row>
    <row r="39" spans="1:6" ht="15.75" thickBot="1" x14ac:dyDescent="0.25">
      <c r="A39" s="39" t="s">
        <v>19</v>
      </c>
      <c r="B39" s="40">
        <v>-45.9</v>
      </c>
      <c r="C39" s="40">
        <v>-59.699999999999996</v>
      </c>
      <c r="D39" s="40">
        <v>-105.6</v>
      </c>
      <c r="E39" s="40">
        <v>-8.9</v>
      </c>
      <c r="F39" s="40">
        <f t="shared" si="0"/>
        <v>-114.5</v>
      </c>
    </row>
    <row r="40" spans="1:6" ht="15.75" thickBot="1" x14ac:dyDescent="0.25">
      <c r="A40" s="42" t="s">
        <v>9</v>
      </c>
      <c r="B40" s="55">
        <v>-133.4</v>
      </c>
      <c r="C40" s="55">
        <v>-238.49999999999997</v>
      </c>
      <c r="D40" s="55">
        <v>-371.9</v>
      </c>
      <c r="E40" s="55">
        <v>42.5</v>
      </c>
      <c r="F40" s="55">
        <f t="shared" si="0"/>
        <v>-329.4</v>
      </c>
    </row>
    <row r="41" spans="1:6" ht="15.75" thickBot="1" x14ac:dyDescent="0.25">
      <c r="A41" s="44" t="s">
        <v>20</v>
      </c>
      <c r="B41" s="60">
        <v>-1.7</v>
      </c>
      <c r="C41" s="60">
        <f>C40+C36</f>
        <v>-107.89999999999995</v>
      </c>
      <c r="D41" s="60">
        <f>D40+D36</f>
        <v>-109.59999999999997</v>
      </c>
      <c r="E41" s="60">
        <v>223.4</v>
      </c>
      <c r="F41" s="60">
        <f t="shared" si="0"/>
        <v>113.80000000000004</v>
      </c>
    </row>
    <row r="42" spans="1:6" ht="15.75" thickBot="1" x14ac:dyDescent="0.25">
      <c r="A42" s="19" t="s">
        <v>21</v>
      </c>
      <c r="B42" s="52">
        <v>-23.2</v>
      </c>
      <c r="C42" s="52">
        <v>-25.8</v>
      </c>
      <c r="D42" s="52">
        <v>-49</v>
      </c>
      <c r="E42" s="52">
        <v>-30</v>
      </c>
      <c r="F42" s="52">
        <f t="shared" si="0"/>
        <v>-79</v>
      </c>
    </row>
    <row r="43" spans="1:6" ht="15.75" thickBot="1" x14ac:dyDescent="0.25">
      <c r="A43" s="10" t="s">
        <v>22</v>
      </c>
      <c r="B43" s="13">
        <v>-24.9</v>
      </c>
      <c r="C43" s="13">
        <v>-133.69999999999999</v>
      </c>
      <c r="D43" s="13">
        <v>-158.6</v>
      </c>
      <c r="E43" s="13">
        <v>193.4</v>
      </c>
      <c r="F43" s="13">
        <f t="shared" si="0"/>
        <v>34.800000000000011</v>
      </c>
    </row>
    <row r="45" spans="1:6" ht="18" x14ac:dyDescent="0.2">
      <c r="A45" s="4" t="s">
        <v>32</v>
      </c>
    </row>
    <row r="46" spans="1:6" ht="18" x14ac:dyDescent="0.2">
      <c r="A46" s="4" t="s">
        <v>35</v>
      </c>
    </row>
    <row r="48" spans="1:6" ht="18.75" thickBot="1" x14ac:dyDescent="0.25">
      <c r="A48" s="7" t="s">
        <v>42</v>
      </c>
      <c r="B48" s="6"/>
    </row>
    <row r="49" spans="1:6" ht="15.75" thickBot="1" x14ac:dyDescent="0.25">
      <c r="A49" s="1" t="s">
        <v>0</v>
      </c>
      <c r="B49" s="2" t="s">
        <v>28</v>
      </c>
      <c r="C49" s="67" t="s">
        <v>65</v>
      </c>
      <c r="D49" s="67" t="s">
        <v>66</v>
      </c>
      <c r="E49" s="67" t="s">
        <v>70</v>
      </c>
      <c r="F49" s="67" t="s">
        <v>71</v>
      </c>
    </row>
    <row r="50" spans="1:6" ht="16.5" thickTop="1" thickBot="1" x14ac:dyDescent="0.25">
      <c r="A50" s="22" t="s">
        <v>5</v>
      </c>
      <c r="B50" s="48">
        <v>117</v>
      </c>
      <c r="C50" s="48">
        <v>111.4</v>
      </c>
      <c r="D50" s="48">
        <v>228.4</v>
      </c>
      <c r="E50" s="48">
        <v>99.2</v>
      </c>
      <c r="F50" s="48">
        <f>D50+E50</f>
        <v>327.60000000000002</v>
      </c>
    </row>
    <row r="51" spans="1:6" ht="19.5" thickTop="1" thickBot="1" x14ac:dyDescent="0.25">
      <c r="A51" s="22" t="s">
        <v>47</v>
      </c>
      <c r="B51" s="48">
        <v>57.3</v>
      </c>
      <c r="C51" s="48">
        <v>68.400000000000006</v>
      </c>
      <c r="D51" s="48">
        <v>125.8</v>
      </c>
      <c r="E51" s="48">
        <v>109.7</v>
      </c>
      <c r="F51" s="48">
        <f t="shared" ref="F51:F60" si="1">D51+E51</f>
        <v>235.5</v>
      </c>
    </row>
    <row r="52" spans="1:6" ht="16.5" thickTop="1" thickBot="1" x14ac:dyDescent="0.25">
      <c r="A52" s="32" t="s">
        <v>67</v>
      </c>
      <c r="B52" s="59">
        <v>1.5</v>
      </c>
      <c r="C52" s="59">
        <v>-7.2</v>
      </c>
      <c r="D52" s="59">
        <v>-5.7</v>
      </c>
      <c r="E52" s="59">
        <v>16.899999999999999</v>
      </c>
      <c r="F52" s="59">
        <f t="shared" si="1"/>
        <v>11.2</v>
      </c>
    </row>
    <row r="53" spans="1:6" x14ac:dyDescent="0.2">
      <c r="A53" s="38" t="s">
        <v>16</v>
      </c>
      <c r="B53" s="54">
        <v>175.8</v>
      </c>
      <c r="C53" s="54">
        <v>172.6</v>
      </c>
      <c r="D53" s="54">
        <v>348.5</v>
      </c>
      <c r="E53" s="54">
        <v>225.8</v>
      </c>
      <c r="F53" s="54">
        <f t="shared" si="1"/>
        <v>574.29999999999995</v>
      </c>
    </row>
    <row r="54" spans="1:6" ht="15.75" thickBot="1" x14ac:dyDescent="0.25">
      <c r="A54" s="9" t="s">
        <v>17</v>
      </c>
      <c r="B54" s="11">
        <v>-24.1</v>
      </c>
      <c r="C54" s="11">
        <v>-76</v>
      </c>
      <c r="D54" s="11">
        <v>-100.1</v>
      </c>
      <c r="E54" s="11">
        <v>26</v>
      </c>
      <c r="F54" s="11">
        <f t="shared" si="1"/>
        <v>-74.099999999999994</v>
      </c>
    </row>
    <row r="55" spans="1:6" ht="15.75" thickBot="1" x14ac:dyDescent="0.25">
      <c r="A55" s="5" t="s">
        <v>18</v>
      </c>
      <c r="B55" s="18">
        <v>-53.7</v>
      </c>
      <c r="C55" s="18">
        <v>-86.9</v>
      </c>
      <c r="D55" s="18">
        <v>-140.6</v>
      </c>
      <c r="E55" s="18">
        <v>38.299999999999997</v>
      </c>
      <c r="F55" s="18">
        <f t="shared" si="1"/>
        <v>-102.3</v>
      </c>
    </row>
    <row r="56" spans="1:6" ht="15.75" thickBot="1" x14ac:dyDescent="0.25">
      <c r="A56" s="39" t="s">
        <v>19</v>
      </c>
      <c r="B56" s="40">
        <v>-50.5</v>
      </c>
      <c r="C56" s="40">
        <v>-57.7</v>
      </c>
      <c r="D56" s="40">
        <v>-108.3</v>
      </c>
      <c r="E56" s="40">
        <v>-7.5</v>
      </c>
      <c r="F56" s="40">
        <f t="shared" si="1"/>
        <v>-115.8</v>
      </c>
    </row>
    <row r="57" spans="1:6" ht="15.75" thickBot="1" x14ac:dyDescent="0.25">
      <c r="A57" s="42" t="s">
        <v>9</v>
      </c>
      <c r="B57" s="55">
        <v>-128.30000000000001</v>
      </c>
      <c r="C57" s="55">
        <v>-220.6</v>
      </c>
      <c r="D57" s="55">
        <v>-349</v>
      </c>
      <c r="E57" s="55">
        <v>56.8</v>
      </c>
      <c r="F57" s="55">
        <f t="shared" si="1"/>
        <v>-292.2</v>
      </c>
    </row>
    <row r="58" spans="1:6" ht="15.75" thickBot="1" x14ac:dyDescent="0.25">
      <c r="A58" s="44" t="s">
        <v>20</v>
      </c>
      <c r="B58" s="60">
        <v>47.5</v>
      </c>
      <c r="C58" s="60">
        <v>-48</v>
      </c>
      <c r="D58" s="60">
        <v>-0.5</v>
      </c>
      <c r="E58" s="60">
        <v>282.60000000000002</v>
      </c>
      <c r="F58" s="60">
        <f t="shared" si="1"/>
        <v>282.10000000000002</v>
      </c>
    </row>
    <row r="59" spans="1:6" ht="15.75" thickBot="1" x14ac:dyDescent="0.25">
      <c r="A59" s="19" t="s">
        <v>21</v>
      </c>
      <c r="B59" s="20">
        <v>8</v>
      </c>
      <c r="C59" s="20">
        <v>7.8</v>
      </c>
      <c r="D59" s="20">
        <v>15.8</v>
      </c>
      <c r="E59" s="20">
        <v>5.2</v>
      </c>
      <c r="F59" s="20">
        <f t="shared" si="1"/>
        <v>21</v>
      </c>
    </row>
    <row r="60" spans="1:6" ht="15.75" thickBot="1" x14ac:dyDescent="0.25">
      <c r="A60" s="10" t="s">
        <v>22</v>
      </c>
      <c r="B60" s="13">
        <v>55.4</v>
      </c>
      <c r="C60" s="13">
        <v>-40.200000000000003</v>
      </c>
      <c r="D60" s="13">
        <v>15.3</v>
      </c>
      <c r="E60" s="13">
        <v>287.8</v>
      </c>
      <c r="F60" s="13">
        <f t="shared" si="1"/>
        <v>303.10000000000002</v>
      </c>
    </row>
    <row r="62" spans="1:6" ht="18" x14ac:dyDescent="0.2">
      <c r="A62" s="4" t="s">
        <v>43</v>
      </c>
    </row>
    <row r="63" spans="1:6" ht="18" x14ac:dyDescent="0.2">
      <c r="A63" s="4" t="s">
        <v>45</v>
      </c>
    </row>
    <row r="65" spans="1:6" ht="18.75" thickBot="1" x14ac:dyDescent="0.25">
      <c r="A65" s="7" t="s">
        <v>46</v>
      </c>
      <c r="B65" s="6"/>
    </row>
    <row r="66" spans="1:6" ht="15.75" thickBot="1" x14ac:dyDescent="0.25">
      <c r="A66" s="1" t="s">
        <v>0</v>
      </c>
      <c r="B66" s="2" t="s">
        <v>28</v>
      </c>
      <c r="C66" s="67" t="s">
        <v>65</v>
      </c>
      <c r="D66" s="67" t="s">
        <v>66</v>
      </c>
      <c r="E66" s="67" t="s">
        <v>70</v>
      </c>
      <c r="F66" s="67" t="s">
        <v>71</v>
      </c>
    </row>
    <row r="67" spans="1:6" ht="16.5" thickTop="1" thickBot="1" x14ac:dyDescent="0.25">
      <c r="A67" s="22" t="s">
        <v>5</v>
      </c>
      <c r="B67" s="48">
        <v>117</v>
      </c>
      <c r="C67" s="48">
        <v>111.5</v>
      </c>
      <c r="D67" s="48">
        <v>228.4</v>
      </c>
      <c r="E67" s="48">
        <v>99.3</v>
      </c>
      <c r="F67" s="48">
        <f>D67+E67</f>
        <v>327.7</v>
      </c>
    </row>
    <row r="68" spans="1:6" ht="19.5" thickTop="1" thickBot="1" x14ac:dyDescent="0.25">
      <c r="A68" s="22" t="s">
        <v>50</v>
      </c>
      <c r="B68" s="61">
        <v>57.3</v>
      </c>
      <c r="C68" s="61">
        <v>68.400000000000006</v>
      </c>
      <c r="D68" s="61">
        <v>125.8</v>
      </c>
      <c r="E68" s="61">
        <v>109.7</v>
      </c>
      <c r="F68" s="61">
        <f t="shared" ref="F68:F77" si="2">D68+E68</f>
        <v>235.5</v>
      </c>
    </row>
    <row r="69" spans="1:6" ht="16.5" thickTop="1" thickBot="1" x14ac:dyDescent="0.25">
      <c r="A69" s="32" t="s">
        <v>67</v>
      </c>
      <c r="B69" s="59">
        <v>1.8</v>
      </c>
      <c r="C69" s="59">
        <v>-6.9</v>
      </c>
      <c r="D69" s="59">
        <v>-5</v>
      </c>
      <c r="E69" s="59">
        <v>17.399999999999999</v>
      </c>
      <c r="F69" s="59">
        <f t="shared" si="2"/>
        <v>12.399999999999999</v>
      </c>
    </row>
    <row r="70" spans="1:6" x14ac:dyDescent="0.2">
      <c r="A70" s="38" t="s">
        <v>16</v>
      </c>
      <c r="B70" s="54">
        <v>176.1</v>
      </c>
      <c r="C70" s="54">
        <v>173</v>
      </c>
      <c r="D70" s="54">
        <v>349.2</v>
      </c>
      <c r="E70" s="54">
        <v>226.4</v>
      </c>
      <c r="F70" s="54">
        <f t="shared" si="2"/>
        <v>575.6</v>
      </c>
    </row>
    <row r="71" spans="1:6" ht="15.75" thickBot="1" x14ac:dyDescent="0.25">
      <c r="A71" s="9" t="s">
        <v>17</v>
      </c>
      <c r="B71" s="11">
        <v>-22.7</v>
      </c>
      <c r="C71" s="11">
        <v>-74.599999999999994</v>
      </c>
      <c r="D71" s="11">
        <v>-97.4</v>
      </c>
      <c r="E71" s="11">
        <v>27.8</v>
      </c>
      <c r="F71" s="11">
        <f t="shared" si="2"/>
        <v>-69.600000000000009</v>
      </c>
    </row>
    <row r="72" spans="1:6" ht="15.75" thickBot="1" x14ac:dyDescent="0.25">
      <c r="A72" s="5" t="s">
        <v>18</v>
      </c>
      <c r="B72" s="18">
        <v>-51.6</v>
      </c>
      <c r="C72" s="18">
        <v>-84.4</v>
      </c>
      <c r="D72" s="18">
        <v>-136</v>
      </c>
      <c r="E72" s="18">
        <v>40.5</v>
      </c>
      <c r="F72" s="18">
        <f t="shared" si="2"/>
        <v>-95.5</v>
      </c>
    </row>
    <row r="73" spans="1:6" ht="15.75" thickBot="1" x14ac:dyDescent="0.25">
      <c r="A73" s="39" t="s">
        <v>19</v>
      </c>
      <c r="B73" s="40">
        <v>-41.8</v>
      </c>
      <c r="C73" s="40">
        <v>-55.7</v>
      </c>
      <c r="D73" s="40">
        <v>-97.5</v>
      </c>
      <c r="E73" s="40">
        <v>-5.7</v>
      </c>
      <c r="F73" s="40">
        <f t="shared" si="2"/>
        <v>-103.2</v>
      </c>
    </row>
    <row r="74" spans="1:6" ht="15.75" thickBot="1" x14ac:dyDescent="0.25">
      <c r="A74" s="42" t="s">
        <v>9</v>
      </c>
      <c r="B74" s="55">
        <v>-116.1</v>
      </c>
      <c r="C74" s="55">
        <v>-214.7</v>
      </c>
      <c r="D74" s="55">
        <v>-330.9</v>
      </c>
      <c r="E74" s="55">
        <v>62.6</v>
      </c>
      <c r="F74" s="55">
        <f t="shared" si="2"/>
        <v>-268.29999999999995</v>
      </c>
    </row>
    <row r="75" spans="1:6" ht="15.75" thickBot="1" x14ac:dyDescent="0.25">
      <c r="A75" s="44" t="s">
        <v>20</v>
      </c>
      <c r="B75" s="60">
        <v>60</v>
      </c>
      <c r="C75" s="60">
        <v>-41.7</v>
      </c>
      <c r="D75" s="60">
        <v>18.3</v>
      </c>
      <c r="E75" s="60">
        <v>289</v>
      </c>
      <c r="F75" s="60">
        <v>307.3</v>
      </c>
    </row>
    <row r="76" spans="1:6" ht="15.75" thickBot="1" x14ac:dyDescent="0.25">
      <c r="A76" s="19" t="s">
        <v>21</v>
      </c>
      <c r="B76" s="20">
        <v>9.3000000000000007</v>
      </c>
      <c r="C76" s="20">
        <v>10.199999999999999</v>
      </c>
      <c r="D76" s="20">
        <v>19.5</v>
      </c>
      <c r="E76" s="20">
        <v>4.5999999999999996</v>
      </c>
      <c r="F76" s="20">
        <f t="shared" si="2"/>
        <v>24.1</v>
      </c>
    </row>
    <row r="77" spans="1:6" ht="15.75" thickBot="1" x14ac:dyDescent="0.25">
      <c r="A77" s="10" t="s">
        <v>22</v>
      </c>
      <c r="B77" s="13">
        <v>69.3</v>
      </c>
      <c r="C77" s="13">
        <v>-31.5</v>
      </c>
      <c r="D77" s="13">
        <v>37.799999999999997</v>
      </c>
      <c r="E77" s="13">
        <v>293.60000000000002</v>
      </c>
      <c r="F77" s="13">
        <f t="shared" si="2"/>
        <v>331.40000000000003</v>
      </c>
    </row>
    <row r="79" spans="1:6" ht="18" x14ac:dyDescent="0.2">
      <c r="A79" s="4" t="s">
        <v>48</v>
      </c>
    </row>
    <row r="80" spans="1:6" ht="18" x14ac:dyDescent="0.2">
      <c r="A80" s="4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41" zoomScale="90" zoomScaleNormal="90" workbookViewId="0">
      <selection activeCell="D2" sqref="D2"/>
    </sheetView>
  </sheetViews>
  <sheetFormatPr defaultColWidth="9" defaultRowHeight="15" x14ac:dyDescent="0.2"/>
  <cols>
    <col min="1" max="1" width="39.25" style="4" customWidth="1"/>
    <col min="2" max="5" width="10.625" style="4" customWidth="1"/>
    <col min="6" max="6" width="10.5" style="4" customWidth="1"/>
    <col min="7" max="16384" width="9" style="4"/>
  </cols>
  <sheetData>
    <row r="1" spans="1:10" ht="18.75" thickBot="1" x14ac:dyDescent="0.25">
      <c r="A1" s="7" t="s">
        <v>36</v>
      </c>
      <c r="H1" s="8"/>
    </row>
    <row r="2" spans="1:10" ht="15.75" thickBot="1" x14ac:dyDescent="0.25">
      <c r="A2" s="1" t="s">
        <v>0</v>
      </c>
      <c r="B2" s="2" t="s">
        <v>23</v>
      </c>
      <c r="C2" s="2" t="s">
        <v>24</v>
      </c>
      <c r="D2" s="2" t="s">
        <v>25</v>
      </c>
      <c r="E2" s="2" t="s">
        <v>26</v>
      </c>
      <c r="F2" s="3" t="s">
        <v>27</v>
      </c>
    </row>
    <row r="3" spans="1:10" ht="16.5" thickTop="1" thickBot="1" x14ac:dyDescent="0.25">
      <c r="A3" s="22" t="s">
        <v>5</v>
      </c>
      <c r="B3" s="51">
        <v>141.19999999999999</v>
      </c>
      <c r="C3" s="53">
        <v>158.80000000000001</v>
      </c>
      <c r="D3" s="48">
        <v>151.30000000000001</v>
      </c>
      <c r="E3" s="53">
        <v>227.7</v>
      </c>
      <c r="F3" s="48">
        <v>679</v>
      </c>
    </row>
    <row r="4" spans="1:10" ht="16.5" thickTop="1" thickBot="1" x14ac:dyDescent="0.25">
      <c r="A4" s="9" t="s">
        <v>1</v>
      </c>
      <c r="B4" s="11">
        <v>115.52</v>
      </c>
      <c r="C4" s="14">
        <v>128.69999999999999</v>
      </c>
      <c r="D4" s="11">
        <v>107.2</v>
      </c>
      <c r="E4" s="14">
        <v>141.69999999999999</v>
      </c>
      <c r="F4" s="11">
        <v>493.1</v>
      </c>
    </row>
    <row r="5" spans="1:10" ht="15.75" thickBot="1" x14ac:dyDescent="0.25">
      <c r="A5" s="5" t="s">
        <v>2</v>
      </c>
      <c r="B5" s="49">
        <v>16.399999999999999</v>
      </c>
      <c r="C5" s="17">
        <v>16</v>
      </c>
      <c r="D5" s="18">
        <v>19.5</v>
      </c>
      <c r="E5" s="15">
        <v>30.7</v>
      </c>
      <c r="F5" s="16">
        <v>82.6</v>
      </c>
    </row>
    <row r="6" spans="1:10" ht="15.75" thickBot="1" x14ac:dyDescent="0.25">
      <c r="A6" s="5" t="s">
        <v>3</v>
      </c>
      <c r="B6" s="18" t="s">
        <v>4</v>
      </c>
      <c r="C6" s="17" t="s">
        <v>4</v>
      </c>
      <c r="D6" s="18" t="s">
        <v>4</v>
      </c>
      <c r="E6" s="15" t="s">
        <v>4</v>
      </c>
      <c r="F6" s="16" t="s">
        <v>4</v>
      </c>
      <c r="I6" s="26"/>
    </row>
    <row r="7" spans="1:10" ht="15.75" thickBot="1" x14ac:dyDescent="0.25">
      <c r="A7" s="19" t="s">
        <v>15</v>
      </c>
      <c r="B7" s="52">
        <v>9.3000000000000007</v>
      </c>
      <c r="C7" s="17">
        <v>14.1</v>
      </c>
      <c r="D7" s="20">
        <v>24.6</v>
      </c>
      <c r="E7" s="21">
        <v>55.3</v>
      </c>
      <c r="F7" s="20">
        <v>103.3</v>
      </c>
      <c r="J7" s="26"/>
    </row>
    <row r="8" spans="1:10" x14ac:dyDescent="0.2">
      <c r="A8" s="23" t="s">
        <v>8</v>
      </c>
      <c r="B8" s="24">
        <v>151.9</v>
      </c>
      <c r="C8" s="25">
        <v>194</v>
      </c>
      <c r="D8" s="24">
        <v>214.3</v>
      </c>
      <c r="E8" s="25">
        <v>254.8</v>
      </c>
      <c r="F8" s="24">
        <v>814.9</v>
      </c>
      <c r="G8" s="26"/>
    </row>
    <row r="9" spans="1:10" ht="15.75" thickBot="1" x14ac:dyDescent="0.25">
      <c r="A9" s="9" t="s">
        <v>33</v>
      </c>
      <c r="B9" s="11" t="s">
        <v>4</v>
      </c>
      <c r="C9" s="14" t="s">
        <v>4</v>
      </c>
      <c r="D9" s="11" t="s">
        <v>4</v>
      </c>
      <c r="E9" s="14" t="s">
        <v>4</v>
      </c>
      <c r="F9" s="11" t="s">
        <v>4</v>
      </c>
    </row>
    <row r="10" spans="1:10" ht="15.75" thickBot="1" x14ac:dyDescent="0.25">
      <c r="A10" s="5" t="s">
        <v>6</v>
      </c>
      <c r="B10" s="18">
        <v>89.7</v>
      </c>
      <c r="C10" s="17">
        <v>105.8</v>
      </c>
      <c r="D10" s="18">
        <v>135.6</v>
      </c>
      <c r="E10" s="15">
        <v>171.3</v>
      </c>
      <c r="F10" s="16">
        <v>502.3</v>
      </c>
    </row>
    <row r="11" spans="1:10" ht="15.75" thickBot="1" x14ac:dyDescent="0.25">
      <c r="A11" s="29" t="s">
        <v>7</v>
      </c>
      <c r="B11" s="30">
        <v>62.2</v>
      </c>
      <c r="C11" s="31">
        <v>88.2</v>
      </c>
      <c r="D11" s="30">
        <v>78.7</v>
      </c>
      <c r="E11" s="31">
        <v>83.5</v>
      </c>
      <c r="F11" s="30">
        <v>312.60000000000002</v>
      </c>
    </row>
    <row r="12" spans="1:10" ht="15.75" thickBot="1" x14ac:dyDescent="0.25">
      <c r="A12" s="32" t="s">
        <v>67</v>
      </c>
      <c r="B12" s="33">
        <v>31.2</v>
      </c>
      <c r="C12" s="34">
        <v>23.4</v>
      </c>
      <c r="D12" s="33">
        <v>55.3</v>
      </c>
      <c r="E12" s="34">
        <v>92.6</v>
      </c>
      <c r="F12" s="35">
        <v>202.6</v>
      </c>
      <c r="G12" s="36"/>
    </row>
    <row r="13" spans="1:10" x14ac:dyDescent="0.2">
      <c r="A13" s="38" t="s">
        <v>16</v>
      </c>
      <c r="B13" s="54">
        <v>324.3</v>
      </c>
      <c r="C13" s="50">
        <v>376.2</v>
      </c>
      <c r="D13" s="54">
        <v>420.9</v>
      </c>
      <c r="E13" s="50">
        <v>575.1</v>
      </c>
      <c r="F13" s="57">
        <v>1696.5</v>
      </c>
      <c r="G13" s="37"/>
    </row>
    <row r="14" spans="1:10" ht="15.75" thickBot="1" x14ac:dyDescent="0.25">
      <c r="A14" s="9" t="s">
        <v>17</v>
      </c>
      <c r="B14" s="11">
        <v>1108</v>
      </c>
      <c r="C14" s="14">
        <v>1096.3</v>
      </c>
      <c r="D14" s="11">
        <v>1727.8</v>
      </c>
      <c r="E14" s="14">
        <v>2669.4</v>
      </c>
      <c r="F14" s="11">
        <v>6601.5</v>
      </c>
    </row>
    <row r="15" spans="1:10" ht="15.75" thickBot="1" x14ac:dyDescent="0.25">
      <c r="A15" s="5" t="s">
        <v>18</v>
      </c>
      <c r="B15" s="18">
        <v>1140.9000000000001</v>
      </c>
      <c r="C15" s="17">
        <v>887.1</v>
      </c>
      <c r="D15" s="18">
        <v>1557.5</v>
      </c>
      <c r="E15" s="15">
        <v>2454</v>
      </c>
      <c r="F15" s="16">
        <v>6039.5</v>
      </c>
    </row>
    <row r="16" spans="1:10" ht="15.75" thickBot="1" x14ac:dyDescent="0.25">
      <c r="A16" s="39" t="s">
        <v>19</v>
      </c>
      <c r="B16" s="40">
        <v>549.4</v>
      </c>
      <c r="C16" s="41">
        <v>564.6</v>
      </c>
      <c r="D16" s="40">
        <v>926.3</v>
      </c>
      <c r="E16" s="41">
        <v>1461.9</v>
      </c>
      <c r="F16" s="40">
        <v>3502</v>
      </c>
      <c r="I16" s="37"/>
    </row>
    <row r="17" spans="1:9" ht="15.75" thickBot="1" x14ac:dyDescent="0.25">
      <c r="A17" s="42" t="s">
        <v>9</v>
      </c>
      <c r="B17" s="55">
        <v>2798.3</v>
      </c>
      <c r="C17" s="56">
        <v>2548</v>
      </c>
      <c r="D17" s="55">
        <v>4211.6000000000004</v>
      </c>
      <c r="E17" s="56">
        <v>6585.3</v>
      </c>
      <c r="F17" s="58">
        <v>16143.2</v>
      </c>
    </row>
    <row r="18" spans="1:9" ht="15.75" thickBot="1" x14ac:dyDescent="0.25">
      <c r="A18" s="44" t="s">
        <v>20</v>
      </c>
      <c r="B18" s="45">
        <v>3122.6</v>
      </c>
      <c r="C18" s="46">
        <v>2924.2</v>
      </c>
      <c r="D18" s="45">
        <v>4632.5</v>
      </c>
      <c r="E18" s="46">
        <v>7160.4</v>
      </c>
      <c r="F18" s="47">
        <v>17839.7</v>
      </c>
      <c r="G18" s="37"/>
      <c r="H18" s="43"/>
      <c r="I18" s="37"/>
    </row>
    <row r="19" spans="1:9" ht="15.75" thickBot="1" x14ac:dyDescent="0.25">
      <c r="A19" s="19" t="s">
        <v>21</v>
      </c>
      <c r="B19" s="27">
        <v>159.4</v>
      </c>
      <c r="C19" s="28">
        <v>147.6</v>
      </c>
      <c r="D19" s="27">
        <v>142.9</v>
      </c>
      <c r="E19" s="28">
        <v>245.4</v>
      </c>
      <c r="F19" s="27">
        <v>695.2</v>
      </c>
      <c r="I19" s="37"/>
    </row>
    <row r="20" spans="1:9" ht="15.75" thickBot="1" x14ac:dyDescent="0.25">
      <c r="A20" s="10" t="s">
        <v>22</v>
      </c>
      <c r="B20" s="13">
        <v>3282</v>
      </c>
      <c r="C20" s="12">
        <v>3071.8</v>
      </c>
      <c r="D20" s="13">
        <v>4775.3999999999996</v>
      </c>
      <c r="E20" s="12">
        <v>7405.8</v>
      </c>
      <c r="F20" s="13">
        <v>18534.900000000001</v>
      </c>
    </row>
    <row r="22" spans="1:9" ht="18" x14ac:dyDescent="0.2">
      <c r="A22" s="4" t="s">
        <v>30</v>
      </c>
    </row>
    <row r="24" spans="1:9" ht="18.75" thickBot="1" x14ac:dyDescent="0.25">
      <c r="A24" s="7" t="s">
        <v>37</v>
      </c>
      <c r="B24" s="6"/>
      <c r="C24" s="6"/>
      <c r="D24" s="6"/>
      <c r="E24" s="6"/>
      <c r="F24" s="6"/>
    </row>
    <row r="25" spans="1:9" ht="15.75" thickBot="1" x14ac:dyDescent="0.25">
      <c r="A25" s="1" t="s">
        <v>0</v>
      </c>
      <c r="B25" s="2" t="s">
        <v>23</v>
      </c>
      <c r="C25" s="2" t="s">
        <v>24</v>
      </c>
      <c r="D25" s="2" t="s">
        <v>25</v>
      </c>
      <c r="E25" s="2" t="s">
        <v>26</v>
      </c>
      <c r="F25" s="3" t="s">
        <v>27</v>
      </c>
    </row>
    <row r="26" spans="1:9" ht="16.5" thickTop="1" thickBot="1" x14ac:dyDescent="0.25">
      <c r="A26" s="22" t="s">
        <v>5</v>
      </c>
      <c r="B26" s="48">
        <v>49.2</v>
      </c>
      <c r="C26" s="53">
        <v>73.599999999999994</v>
      </c>
      <c r="D26" s="48">
        <v>77.7</v>
      </c>
      <c r="E26" s="53">
        <v>156</v>
      </c>
      <c r="F26" s="48">
        <v>356.5</v>
      </c>
    </row>
    <row r="27" spans="1:9" ht="16.5" thickTop="1" thickBot="1" x14ac:dyDescent="0.25">
      <c r="A27" s="9" t="s">
        <v>1</v>
      </c>
      <c r="B27" s="11">
        <v>76.3</v>
      </c>
      <c r="C27" s="14">
        <v>98.9</v>
      </c>
      <c r="D27" s="11">
        <v>74.8</v>
      </c>
      <c r="E27" s="14">
        <v>105.9</v>
      </c>
      <c r="F27" s="11">
        <v>355.9</v>
      </c>
    </row>
    <row r="28" spans="1:9" ht="15.75" thickBot="1" x14ac:dyDescent="0.25">
      <c r="A28" s="5" t="s">
        <v>2</v>
      </c>
      <c r="B28" s="49">
        <v>1.7</v>
      </c>
      <c r="C28" s="17">
        <v>-0.4</v>
      </c>
      <c r="D28" s="18">
        <v>10.6</v>
      </c>
      <c r="E28" s="17">
        <v>26.6</v>
      </c>
      <c r="F28" s="18">
        <v>38.5</v>
      </c>
    </row>
    <row r="29" spans="1:9" ht="15.75" thickBot="1" x14ac:dyDescent="0.25">
      <c r="A29" s="5" t="s">
        <v>3</v>
      </c>
      <c r="B29" s="18">
        <v>0.2</v>
      </c>
      <c r="C29" s="17">
        <v>14.9</v>
      </c>
      <c r="D29" s="18">
        <v>3.4</v>
      </c>
      <c r="E29" s="17">
        <v>1.6</v>
      </c>
      <c r="F29" s="18">
        <v>20.100000000000001</v>
      </c>
    </row>
    <row r="30" spans="1:9" ht="15.75" thickBot="1" x14ac:dyDescent="0.25">
      <c r="A30" s="19" t="s">
        <v>15</v>
      </c>
      <c r="B30" s="52">
        <v>-29</v>
      </c>
      <c r="C30" s="17">
        <v>-39.799999999999997</v>
      </c>
      <c r="D30" s="20">
        <v>-11.1</v>
      </c>
      <c r="E30" s="21">
        <v>21.9</v>
      </c>
      <c r="F30" s="20">
        <v>-58</v>
      </c>
    </row>
    <row r="31" spans="1:9" x14ac:dyDescent="0.2">
      <c r="A31" s="23" t="s">
        <v>8</v>
      </c>
      <c r="B31" s="24">
        <v>28.1</v>
      </c>
      <c r="C31" s="25">
        <v>46.9</v>
      </c>
      <c r="D31" s="24">
        <v>67.099999999999994</v>
      </c>
      <c r="E31" s="25">
        <v>113.5</v>
      </c>
      <c r="F31" s="24">
        <v>255.6</v>
      </c>
    </row>
    <row r="32" spans="1:9" ht="18.75" thickBot="1" x14ac:dyDescent="0.25">
      <c r="A32" s="9" t="s">
        <v>38</v>
      </c>
      <c r="B32" s="11">
        <v>16.899999999999999</v>
      </c>
      <c r="C32" s="14">
        <v>21.4</v>
      </c>
      <c r="D32" s="11">
        <v>39.5</v>
      </c>
      <c r="E32" s="14">
        <v>58.1</v>
      </c>
      <c r="F32" s="11">
        <v>135.9</v>
      </c>
    </row>
    <row r="33" spans="1:6" ht="15.75" thickBot="1" x14ac:dyDescent="0.25">
      <c r="A33" s="5" t="s">
        <v>6</v>
      </c>
      <c r="B33" s="18">
        <v>9</v>
      </c>
      <c r="C33" s="17">
        <v>12.5</v>
      </c>
      <c r="D33" s="18">
        <v>22</v>
      </c>
      <c r="E33" s="17">
        <v>43</v>
      </c>
      <c r="F33" s="18">
        <v>86.5</v>
      </c>
    </row>
    <row r="34" spans="1:6" ht="15.75" thickBot="1" x14ac:dyDescent="0.25">
      <c r="A34" s="29" t="s">
        <v>7</v>
      </c>
      <c r="B34" s="30">
        <v>2.2000000000000002</v>
      </c>
      <c r="C34" s="31">
        <v>13</v>
      </c>
      <c r="D34" s="30">
        <v>5.6</v>
      </c>
      <c r="E34" s="31">
        <v>12.4</v>
      </c>
      <c r="F34" s="30">
        <v>33.200000000000003</v>
      </c>
    </row>
    <row r="35" spans="1:6" ht="15.75" thickBot="1" x14ac:dyDescent="0.25">
      <c r="A35" s="32" t="s">
        <v>67</v>
      </c>
      <c r="B35" s="33">
        <v>2.8</v>
      </c>
      <c r="C35" s="34">
        <v>-2.5</v>
      </c>
      <c r="D35" s="33">
        <v>13.4</v>
      </c>
      <c r="E35" s="34">
        <v>21.4</v>
      </c>
      <c r="F35" s="35">
        <v>35.1</v>
      </c>
    </row>
    <row r="36" spans="1:6" x14ac:dyDescent="0.2">
      <c r="A36" s="38" t="s">
        <v>16</v>
      </c>
      <c r="B36" s="54">
        <v>80.099999999999994</v>
      </c>
      <c r="C36" s="50">
        <v>118</v>
      </c>
      <c r="D36" s="54">
        <v>158.19999999999999</v>
      </c>
      <c r="E36" s="50">
        <v>290.89999999999998</v>
      </c>
      <c r="F36" s="57">
        <v>647.20000000000005</v>
      </c>
    </row>
    <row r="37" spans="1:6" ht="15.75" thickBot="1" x14ac:dyDescent="0.25">
      <c r="A37" s="9" t="s">
        <v>17</v>
      </c>
      <c r="B37" s="11">
        <v>-29.3</v>
      </c>
      <c r="C37" s="14">
        <v>-108.7</v>
      </c>
      <c r="D37" s="11">
        <v>81</v>
      </c>
      <c r="E37" s="14">
        <v>402.8</v>
      </c>
      <c r="F37" s="11">
        <v>345.8</v>
      </c>
    </row>
    <row r="38" spans="1:6" ht="15.75" thickBot="1" x14ac:dyDescent="0.25">
      <c r="A38" s="5" t="s">
        <v>18</v>
      </c>
      <c r="B38" s="18">
        <v>-52.4</v>
      </c>
      <c r="C38" s="17">
        <v>-91.3</v>
      </c>
      <c r="D38" s="18">
        <v>24.5</v>
      </c>
      <c r="E38" s="17">
        <v>190.7</v>
      </c>
      <c r="F38" s="18">
        <v>71.5</v>
      </c>
    </row>
    <row r="39" spans="1:6" ht="15.75" thickBot="1" x14ac:dyDescent="0.25">
      <c r="A39" s="39" t="s">
        <v>19</v>
      </c>
      <c r="B39" s="40">
        <v>-47.7</v>
      </c>
      <c r="C39" s="41">
        <v>-54.5</v>
      </c>
      <c r="D39" s="40">
        <v>-12</v>
      </c>
      <c r="E39" s="41">
        <v>223.4</v>
      </c>
      <c r="F39" s="40">
        <v>109.2</v>
      </c>
    </row>
    <row r="40" spans="1:6" ht="15.75" thickBot="1" x14ac:dyDescent="0.25">
      <c r="A40" s="42" t="s">
        <v>9</v>
      </c>
      <c r="B40" s="55">
        <v>-129.4</v>
      </c>
      <c r="C40" s="56">
        <v>-254.5</v>
      </c>
      <c r="D40" s="55">
        <v>93.5</v>
      </c>
      <c r="E40" s="56">
        <v>816.9</v>
      </c>
      <c r="F40" s="58">
        <v>526.5</v>
      </c>
    </row>
    <row r="41" spans="1:6" ht="15.75" thickBot="1" x14ac:dyDescent="0.25">
      <c r="A41" s="44" t="s">
        <v>20</v>
      </c>
      <c r="B41" s="45">
        <v>-49.3</v>
      </c>
      <c r="C41" s="46">
        <v>-136.5</v>
      </c>
      <c r="D41" s="45">
        <v>251.7</v>
      </c>
      <c r="E41" s="46">
        <v>1107.8</v>
      </c>
      <c r="F41" s="47">
        <v>1173.7</v>
      </c>
    </row>
    <row r="42" spans="1:6" ht="15.75" thickBot="1" x14ac:dyDescent="0.25">
      <c r="A42" s="19" t="s">
        <v>21</v>
      </c>
      <c r="B42" s="27">
        <v>-11</v>
      </c>
      <c r="C42" s="28">
        <v>-17.5</v>
      </c>
      <c r="D42" s="27">
        <v>-30.1</v>
      </c>
      <c r="E42" s="28">
        <v>-13</v>
      </c>
      <c r="F42" s="27">
        <v>-71.599999999999994</v>
      </c>
    </row>
    <row r="43" spans="1:6" ht="15.75" thickBot="1" x14ac:dyDescent="0.25">
      <c r="A43" s="10" t="s">
        <v>22</v>
      </c>
      <c r="B43" s="13">
        <v>-60.3</v>
      </c>
      <c r="C43" s="12">
        <v>-154</v>
      </c>
      <c r="D43" s="13">
        <v>221.6</v>
      </c>
      <c r="E43" s="12">
        <v>1094.8</v>
      </c>
      <c r="F43" s="13">
        <v>1102.0999999999999</v>
      </c>
    </row>
    <row r="45" spans="1:6" ht="18" x14ac:dyDescent="0.2">
      <c r="A45" s="4" t="s">
        <v>32</v>
      </c>
    </row>
    <row r="46" spans="1:6" ht="18" x14ac:dyDescent="0.2">
      <c r="A46" s="4" t="s">
        <v>35</v>
      </c>
    </row>
    <row r="48" spans="1:6" ht="18.75" thickBot="1" x14ac:dyDescent="0.25">
      <c r="A48" s="7" t="s">
        <v>52</v>
      </c>
      <c r="B48" s="6"/>
    </row>
    <row r="49" spans="1:2" ht="15.75" thickBot="1" x14ac:dyDescent="0.25">
      <c r="A49" s="62" t="s">
        <v>0</v>
      </c>
      <c r="B49" s="2" t="s">
        <v>27</v>
      </c>
    </row>
    <row r="50" spans="1:2" ht="16.5" thickTop="1" thickBot="1" x14ac:dyDescent="0.25">
      <c r="A50" s="22" t="s">
        <v>5</v>
      </c>
      <c r="B50" s="48">
        <v>484.5</v>
      </c>
    </row>
    <row r="51" spans="1:2" ht="19.5" thickTop="1" thickBot="1" x14ac:dyDescent="0.25">
      <c r="A51" s="22" t="s">
        <v>47</v>
      </c>
      <c r="B51" s="61">
        <v>312.89999999999998</v>
      </c>
    </row>
    <row r="52" spans="1:2" ht="16.5" thickTop="1" thickBot="1" x14ac:dyDescent="0.25">
      <c r="A52" s="32" t="s">
        <v>67</v>
      </c>
      <c r="B52" s="66">
        <v>40.4</v>
      </c>
    </row>
    <row r="53" spans="1:2" ht="15.75" thickBot="1" x14ac:dyDescent="0.25">
      <c r="A53" s="63" t="s">
        <v>16</v>
      </c>
      <c r="B53" s="64">
        <v>837.8</v>
      </c>
    </row>
    <row r="54" spans="1:2" ht="15.75" thickBot="1" x14ac:dyDescent="0.25">
      <c r="A54" s="9" t="s">
        <v>17</v>
      </c>
      <c r="B54" s="11">
        <v>378.6</v>
      </c>
    </row>
    <row r="55" spans="1:2" ht="15.75" thickBot="1" x14ac:dyDescent="0.25">
      <c r="A55" s="5" t="s">
        <v>18</v>
      </c>
      <c r="B55" s="18">
        <v>87.6</v>
      </c>
    </row>
    <row r="56" spans="1:2" x14ac:dyDescent="0.2">
      <c r="A56" s="29" t="s">
        <v>19</v>
      </c>
      <c r="B56" s="30">
        <v>102</v>
      </c>
    </row>
    <row r="57" spans="1:2" ht="15.75" thickBot="1" x14ac:dyDescent="0.25">
      <c r="A57" s="65" t="s">
        <v>9</v>
      </c>
      <c r="B57" s="64">
        <v>568.20000000000005</v>
      </c>
    </row>
    <row r="58" spans="1:2" ht="15.75" thickBot="1" x14ac:dyDescent="0.25">
      <c r="A58" s="44" t="s">
        <v>20</v>
      </c>
      <c r="B58" s="60">
        <v>1406</v>
      </c>
    </row>
    <row r="59" spans="1:2" ht="15.75" thickBot="1" x14ac:dyDescent="0.25">
      <c r="A59" s="19" t="s">
        <v>51</v>
      </c>
      <c r="B59" s="20">
        <v>84.9</v>
      </c>
    </row>
    <row r="60" spans="1:2" ht="15.75" thickBot="1" x14ac:dyDescent="0.25">
      <c r="A60" s="10" t="s">
        <v>22</v>
      </c>
      <c r="B60" s="13">
        <f>B59+B57+B53</f>
        <v>1490.9</v>
      </c>
    </row>
    <row r="62" spans="1:2" ht="18" x14ac:dyDescent="0.2">
      <c r="A62" s="4" t="s">
        <v>43</v>
      </c>
    </row>
    <row r="63" spans="1:2" ht="18" x14ac:dyDescent="0.2">
      <c r="A63" s="4" t="s">
        <v>45</v>
      </c>
    </row>
    <row r="65" spans="1:2" ht="18.75" thickBot="1" x14ac:dyDescent="0.25">
      <c r="A65" s="7" t="s">
        <v>54</v>
      </c>
      <c r="B65" s="6"/>
    </row>
    <row r="66" spans="1:2" ht="15.75" thickBot="1" x14ac:dyDescent="0.25">
      <c r="A66" s="62" t="s">
        <v>0</v>
      </c>
      <c r="B66" s="2" t="s">
        <v>27</v>
      </c>
    </row>
    <row r="67" spans="1:2" ht="16.5" thickTop="1" thickBot="1" x14ac:dyDescent="0.25">
      <c r="A67" s="22" t="s">
        <v>5</v>
      </c>
      <c r="B67" s="48">
        <v>485.2</v>
      </c>
    </row>
    <row r="68" spans="1:2" ht="19.5" thickTop="1" thickBot="1" x14ac:dyDescent="0.25">
      <c r="A68" s="22" t="s">
        <v>53</v>
      </c>
      <c r="B68" s="61">
        <v>312.89999999999998</v>
      </c>
    </row>
    <row r="69" spans="1:2" ht="16.5" thickTop="1" thickBot="1" x14ac:dyDescent="0.25">
      <c r="A69" s="32" t="s">
        <v>67</v>
      </c>
      <c r="B69" s="66">
        <v>42.9</v>
      </c>
    </row>
    <row r="70" spans="1:2" ht="15.75" thickBot="1" x14ac:dyDescent="0.25">
      <c r="A70" s="63" t="s">
        <v>16</v>
      </c>
      <c r="B70" s="64">
        <v>841</v>
      </c>
    </row>
    <row r="71" spans="1:2" ht="15.75" thickBot="1" x14ac:dyDescent="0.25">
      <c r="A71" s="9" t="s">
        <v>17</v>
      </c>
      <c r="B71" s="11">
        <v>402.7</v>
      </c>
    </row>
    <row r="72" spans="1:2" ht="15.75" thickBot="1" x14ac:dyDescent="0.25">
      <c r="A72" s="5" t="s">
        <v>18</v>
      </c>
      <c r="B72" s="18">
        <v>89.8</v>
      </c>
    </row>
    <row r="73" spans="1:2" x14ac:dyDescent="0.2">
      <c r="A73" s="29" t="s">
        <v>19</v>
      </c>
      <c r="B73" s="30">
        <v>126.8</v>
      </c>
    </row>
    <row r="74" spans="1:2" ht="15.75" thickBot="1" x14ac:dyDescent="0.25">
      <c r="A74" s="65" t="s">
        <v>9</v>
      </c>
      <c r="B74" s="64">
        <v>619.29999999999995</v>
      </c>
    </row>
    <row r="75" spans="1:2" ht="15.75" thickBot="1" x14ac:dyDescent="0.25">
      <c r="A75" s="44" t="s">
        <v>20</v>
      </c>
      <c r="B75" s="60">
        <v>1460.3</v>
      </c>
    </row>
    <row r="76" spans="1:2" ht="15.75" thickBot="1" x14ac:dyDescent="0.25">
      <c r="A76" s="19" t="s">
        <v>51</v>
      </c>
      <c r="B76" s="20">
        <v>81.400000000000006</v>
      </c>
    </row>
    <row r="77" spans="1:2" ht="15.75" thickBot="1" x14ac:dyDescent="0.25">
      <c r="A77" s="10" t="s">
        <v>22</v>
      </c>
      <c r="B77" s="13">
        <f>B76+B74+B70</f>
        <v>1541.6999999999998</v>
      </c>
    </row>
    <row r="79" spans="1:2" ht="18" x14ac:dyDescent="0.2">
      <c r="A79" s="4" t="s">
        <v>48</v>
      </c>
    </row>
    <row r="80" spans="1:2" ht="18" x14ac:dyDescent="0.2">
      <c r="A80" s="4" t="s">
        <v>49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90" zoomScaleNormal="90" workbookViewId="0">
      <selection activeCell="A54" sqref="A54"/>
    </sheetView>
  </sheetViews>
  <sheetFormatPr defaultColWidth="9" defaultRowHeight="14.25" x14ac:dyDescent="0.2"/>
  <cols>
    <col min="1" max="1" width="38.625" customWidth="1"/>
    <col min="2" max="6" width="10.625" customWidth="1"/>
  </cols>
  <sheetData>
    <row r="1" spans="1:8" ht="18.75" thickBot="1" x14ac:dyDescent="0.25">
      <c r="A1" s="7" t="s">
        <v>39</v>
      </c>
      <c r="B1" s="4"/>
      <c r="C1" s="4"/>
      <c r="D1" s="4"/>
      <c r="E1" s="4"/>
      <c r="F1" s="4"/>
      <c r="H1" s="8"/>
    </row>
    <row r="2" spans="1:8" ht="15.75" thickBot="1" x14ac:dyDescent="0.25">
      <c r="A2" s="1" t="s">
        <v>0</v>
      </c>
      <c r="B2" s="2" t="s">
        <v>10</v>
      </c>
      <c r="C2" s="2" t="s">
        <v>11</v>
      </c>
      <c r="D2" s="2" t="s">
        <v>12</v>
      </c>
      <c r="E2" s="2" t="s">
        <v>13</v>
      </c>
      <c r="F2" s="3" t="s">
        <v>14</v>
      </c>
    </row>
    <row r="3" spans="1:8" ht="16.5" thickTop="1" thickBot="1" x14ac:dyDescent="0.25">
      <c r="A3" s="22" t="s">
        <v>5</v>
      </c>
      <c r="B3" s="51">
        <v>132.4</v>
      </c>
      <c r="C3" s="53">
        <v>133.5</v>
      </c>
      <c r="D3" s="48">
        <v>143.19999999999999</v>
      </c>
      <c r="E3" s="53">
        <v>209.4</v>
      </c>
      <c r="F3" s="48">
        <v>618.6</v>
      </c>
    </row>
    <row r="4" spans="1:8" ht="16.5" thickTop="1" thickBot="1" x14ac:dyDescent="0.25">
      <c r="A4" s="9" t="s">
        <v>1</v>
      </c>
      <c r="B4" s="11">
        <v>106.9</v>
      </c>
      <c r="C4" s="14">
        <v>113.1</v>
      </c>
      <c r="D4" s="11">
        <v>106.5</v>
      </c>
      <c r="E4" s="14">
        <v>135.1</v>
      </c>
      <c r="F4" s="11">
        <v>461.6</v>
      </c>
    </row>
    <row r="5" spans="1:8" ht="15.75" thickBot="1" x14ac:dyDescent="0.25">
      <c r="A5" s="5" t="s">
        <v>2</v>
      </c>
      <c r="B5" s="49">
        <v>14.7</v>
      </c>
      <c r="C5" s="17">
        <v>9.9</v>
      </c>
      <c r="D5" s="18">
        <v>18.600000000000001</v>
      </c>
      <c r="E5" s="17">
        <v>29</v>
      </c>
      <c r="F5" s="18">
        <v>72.2</v>
      </c>
    </row>
    <row r="6" spans="1:8" ht="15.75" thickBot="1" x14ac:dyDescent="0.25">
      <c r="A6" s="5" t="s">
        <v>3</v>
      </c>
      <c r="B6" s="18" t="s">
        <v>4</v>
      </c>
      <c r="C6" s="17" t="s">
        <v>4</v>
      </c>
      <c r="D6" s="18" t="s">
        <v>4</v>
      </c>
      <c r="E6" s="17" t="s">
        <v>4</v>
      </c>
      <c r="F6" s="18" t="s">
        <v>4</v>
      </c>
    </row>
    <row r="7" spans="1:8" ht="15.75" thickBot="1" x14ac:dyDescent="0.25">
      <c r="A7" s="19" t="s">
        <v>15</v>
      </c>
      <c r="B7" s="52">
        <v>10.8</v>
      </c>
      <c r="C7" s="17">
        <v>10.5</v>
      </c>
      <c r="D7" s="20">
        <v>18.100000000000001</v>
      </c>
      <c r="E7" s="21">
        <v>45.3</v>
      </c>
      <c r="F7" s="20">
        <v>84.8</v>
      </c>
    </row>
    <row r="8" spans="1:8" ht="15" x14ac:dyDescent="0.2">
      <c r="A8" s="23" t="s">
        <v>8</v>
      </c>
      <c r="B8" s="24">
        <v>135</v>
      </c>
      <c r="C8" s="25">
        <v>173.8</v>
      </c>
      <c r="D8" s="24">
        <v>171.1</v>
      </c>
      <c r="E8" s="25">
        <v>223.2</v>
      </c>
      <c r="F8" s="24">
        <v>703.1</v>
      </c>
    </row>
    <row r="9" spans="1:8" ht="15.75" thickBot="1" x14ac:dyDescent="0.25">
      <c r="A9" s="9" t="s">
        <v>33</v>
      </c>
      <c r="B9" s="11" t="s">
        <v>4</v>
      </c>
      <c r="C9" s="14" t="s">
        <v>4</v>
      </c>
      <c r="D9" s="11" t="s">
        <v>4</v>
      </c>
      <c r="E9" s="14" t="s">
        <v>4</v>
      </c>
      <c r="F9" s="11" t="s">
        <v>4</v>
      </c>
    </row>
    <row r="10" spans="1:8" ht="15.75" thickBot="1" x14ac:dyDescent="0.25">
      <c r="A10" s="5" t="s">
        <v>6</v>
      </c>
      <c r="B10" s="18">
        <v>81.099999999999994</v>
      </c>
      <c r="C10" s="17">
        <v>84.7</v>
      </c>
      <c r="D10" s="18">
        <v>99.8</v>
      </c>
      <c r="E10" s="17">
        <v>140.9</v>
      </c>
      <c r="F10" s="18">
        <v>406.4</v>
      </c>
    </row>
    <row r="11" spans="1:8" ht="15.75" thickBot="1" x14ac:dyDescent="0.25">
      <c r="A11" s="29" t="s">
        <v>7</v>
      </c>
      <c r="B11" s="30">
        <v>53.9</v>
      </c>
      <c r="C11" s="31">
        <v>89.1</v>
      </c>
      <c r="D11" s="30">
        <v>71.3</v>
      </c>
      <c r="E11" s="31">
        <v>82.3</v>
      </c>
      <c r="F11" s="30">
        <v>296.7</v>
      </c>
    </row>
    <row r="12" spans="1:8" ht="15.75" thickBot="1" x14ac:dyDescent="0.25">
      <c r="A12" s="32" t="s">
        <v>67</v>
      </c>
      <c r="B12" s="33">
        <v>28.8</v>
      </c>
      <c r="C12" s="34">
        <v>25.1</v>
      </c>
      <c r="D12" s="33">
        <v>49.4</v>
      </c>
      <c r="E12" s="34">
        <v>88.1</v>
      </c>
      <c r="F12" s="35">
        <v>191.4</v>
      </c>
    </row>
    <row r="13" spans="1:8" ht="15" x14ac:dyDescent="0.2">
      <c r="A13" s="38" t="s">
        <v>16</v>
      </c>
      <c r="B13" s="54">
        <v>296.2</v>
      </c>
      <c r="C13" s="50">
        <v>332.4</v>
      </c>
      <c r="D13" s="54">
        <v>363.7</v>
      </c>
      <c r="E13" s="50">
        <v>520.70000000000005</v>
      </c>
      <c r="F13" s="57">
        <v>1513.1</v>
      </c>
    </row>
    <row r="14" spans="1:8" ht="15.75" thickBot="1" x14ac:dyDescent="0.25">
      <c r="A14" s="9" t="s">
        <v>17</v>
      </c>
      <c r="B14" s="11">
        <v>1184.5999999999999</v>
      </c>
      <c r="C14" s="14">
        <v>1144.5999999999999</v>
      </c>
      <c r="D14" s="11">
        <v>1660.7</v>
      </c>
      <c r="E14" s="14">
        <v>2574.5</v>
      </c>
      <c r="F14" s="11">
        <v>6564.4</v>
      </c>
    </row>
    <row r="15" spans="1:8" ht="15.75" thickBot="1" x14ac:dyDescent="0.25">
      <c r="A15" s="5" t="s">
        <v>18</v>
      </c>
      <c r="B15" s="18">
        <v>1089.4000000000001</v>
      </c>
      <c r="C15" s="17">
        <v>897.7</v>
      </c>
      <c r="D15" s="18">
        <v>1346.3</v>
      </c>
      <c r="E15" s="17">
        <v>2229.4</v>
      </c>
      <c r="F15" s="18">
        <v>5562.9</v>
      </c>
    </row>
    <row r="16" spans="1:8" ht="15.75" thickBot="1" x14ac:dyDescent="0.25">
      <c r="A16" s="39" t="s">
        <v>19</v>
      </c>
      <c r="B16" s="40">
        <v>486.9</v>
      </c>
      <c r="C16" s="41">
        <v>428.7</v>
      </c>
      <c r="D16" s="40">
        <v>734.6</v>
      </c>
      <c r="E16" s="41">
        <v>1219.7</v>
      </c>
      <c r="F16" s="40">
        <v>2869.9</v>
      </c>
    </row>
    <row r="17" spans="1:6" ht="15.75" thickBot="1" x14ac:dyDescent="0.25">
      <c r="A17" s="42" t="s">
        <v>9</v>
      </c>
      <c r="B17" s="55">
        <v>2760.9</v>
      </c>
      <c r="C17" s="56">
        <v>2471</v>
      </c>
      <c r="D17" s="55">
        <v>3741.6</v>
      </c>
      <c r="E17" s="56">
        <v>6023.6</v>
      </c>
      <c r="F17" s="58">
        <v>14997.2</v>
      </c>
    </row>
    <row r="18" spans="1:6" ht="15.75" thickBot="1" x14ac:dyDescent="0.25">
      <c r="A18" s="44" t="s">
        <v>20</v>
      </c>
      <c r="B18" s="45">
        <v>3057.1</v>
      </c>
      <c r="C18" s="46">
        <v>2803.4</v>
      </c>
      <c r="D18" s="45">
        <v>4105.3</v>
      </c>
      <c r="E18" s="46">
        <v>6544.3</v>
      </c>
      <c r="F18" s="47">
        <v>16510.3</v>
      </c>
    </row>
    <row r="19" spans="1:6" ht="15.75" thickBot="1" x14ac:dyDescent="0.25">
      <c r="A19" s="19" t="s">
        <v>21</v>
      </c>
      <c r="B19" s="27">
        <v>151.5</v>
      </c>
      <c r="C19" s="28">
        <v>137.4</v>
      </c>
      <c r="D19" s="27">
        <v>134.19999999999999</v>
      </c>
      <c r="E19" s="28">
        <v>220.4</v>
      </c>
      <c r="F19" s="27">
        <v>643.6</v>
      </c>
    </row>
    <row r="20" spans="1:6" ht="15.75" thickBot="1" x14ac:dyDescent="0.25">
      <c r="A20" s="10" t="s">
        <v>22</v>
      </c>
      <c r="B20" s="13">
        <v>3208.6</v>
      </c>
      <c r="C20" s="12">
        <v>2940.8</v>
      </c>
      <c r="D20" s="13">
        <v>4239.5</v>
      </c>
      <c r="E20" s="12">
        <v>6764.7</v>
      </c>
      <c r="F20" s="13">
        <v>17153.900000000001</v>
      </c>
    </row>
    <row r="22" spans="1:6" ht="18" x14ac:dyDescent="0.2">
      <c r="A22" s="4" t="s">
        <v>30</v>
      </c>
    </row>
    <row r="24" spans="1:6" ht="18.75" thickBot="1" x14ac:dyDescent="0.25">
      <c r="A24" s="7" t="s">
        <v>40</v>
      </c>
      <c r="B24" s="6"/>
      <c r="C24" s="6"/>
      <c r="D24" s="6"/>
      <c r="E24" s="6"/>
      <c r="F24" s="6"/>
    </row>
    <row r="25" spans="1:6" ht="15.75" thickBot="1" x14ac:dyDescent="0.25">
      <c r="A25" s="1" t="s">
        <v>0</v>
      </c>
      <c r="B25" s="2" t="s">
        <v>10</v>
      </c>
      <c r="C25" s="2" t="s">
        <v>11</v>
      </c>
      <c r="D25" s="2" t="s">
        <v>12</v>
      </c>
      <c r="E25" s="2" t="s">
        <v>13</v>
      </c>
      <c r="F25" s="3" t="s">
        <v>14</v>
      </c>
    </row>
    <row r="26" spans="1:6" ht="16.5" thickTop="1" thickBot="1" x14ac:dyDescent="0.25">
      <c r="A26" s="22" t="s">
        <v>5</v>
      </c>
      <c r="B26" s="48">
        <v>28.4</v>
      </c>
      <c r="C26" s="53">
        <v>67.599999999999994</v>
      </c>
      <c r="D26" s="48">
        <v>57.2</v>
      </c>
      <c r="E26" s="53">
        <v>150.6</v>
      </c>
      <c r="F26" s="48">
        <v>303.8</v>
      </c>
    </row>
    <row r="27" spans="1:6" ht="16.5" thickTop="1" thickBot="1" x14ac:dyDescent="0.25">
      <c r="A27" s="9" t="s">
        <v>1</v>
      </c>
      <c r="B27" s="11">
        <v>59.2</v>
      </c>
      <c r="C27" s="14">
        <v>94.5</v>
      </c>
      <c r="D27" s="11">
        <v>64.599999999999994</v>
      </c>
      <c r="E27" s="14">
        <v>100.1</v>
      </c>
      <c r="F27" s="11">
        <v>318.3</v>
      </c>
    </row>
    <row r="28" spans="1:6" ht="15.75" thickBot="1" x14ac:dyDescent="0.25">
      <c r="A28" s="5" t="s">
        <v>2</v>
      </c>
      <c r="B28" s="49">
        <v>0.9</v>
      </c>
      <c r="C28" s="17">
        <v>-4.8</v>
      </c>
      <c r="D28" s="18">
        <v>6</v>
      </c>
      <c r="E28" s="17">
        <v>36.5</v>
      </c>
      <c r="F28" s="18">
        <v>38.700000000000003</v>
      </c>
    </row>
    <row r="29" spans="1:6" ht="15.75" thickBot="1" x14ac:dyDescent="0.25">
      <c r="A29" s="5" t="s">
        <v>3</v>
      </c>
      <c r="B29" s="18">
        <v>3.2</v>
      </c>
      <c r="C29" s="17">
        <v>9.1</v>
      </c>
      <c r="D29" s="18">
        <v>0.5</v>
      </c>
      <c r="E29" s="17">
        <v>3.7</v>
      </c>
      <c r="F29" s="18">
        <v>16.5</v>
      </c>
    </row>
    <row r="30" spans="1:6" ht="15.75" thickBot="1" x14ac:dyDescent="0.25">
      <c r="A30" s="19" t="s">
        <v>15</v>
      </c>
      <c r="B30" s="52">
        <v>-34.9</v>
      </c>
      <c r="C30" s="17">
        <v>-31.2</v>
      </c>
      <c r="D30" s="20">
        <v>-13.9</v>
      </c>
      <c r="E30" s="21">
        <v>10.3</v>
      </c>
      <c r="F30" s="20">
        <v>69.7</v>
      </c>
    </row>
    <row r="31" spans="1:6" ht="15" x14ac:dyDescent="0.2">
      <c r="A31" s="23" t="s">
        <v>8</v>
      </c>
      <c r="B31" s="24">
        <v>12.3</v>
      </c>
      <c r="C31" s="25">
        <v>37</v>
      </c>
      <c r="D31" s="24">
        <v>45</v>
      </c>
      <c r="E31" s="25">
        <v>96.6</v>
      </c>
      <c r="F31" s="24">
        <v>190.9</v>
      </c>
    </row>
    <row r="32" spans="1:6" ht="18.75" thickBot="1" x14ac:dyDescent="0.25">
      <c r="A32" s="9" t="s">
        <v>38</v>
      </c>
      <c r="B32" s="11">
        <v>13.2</v>
      </c>
      <c r="C32" s="14">
        <v>16.7</v>
      </c>
      <c r="D32" s="11">
        <v>25.8</v>
      </c>
      <c r="E32" s="14">
        <v>44.5</v>
      </c>
      <c r="F32" s="11">
        <v>100.1</v>
      </c>
    </row>
    <row r="33" spans="1:6" ht="15.75" thickBot="1" x14ac:dyDescent="0.25">
      <c r="A33" s="5" t="s">
        <v>6</v>
      </c>
      <c r="B33" s="18">
        <v>4.0999999999999996</v>
      </c>
      <c r="C33" s="17">
        <v>5.0999999999999996</v>
      </c>
      <c r="D33" s="18">
        <v>15.7</v>
      </c>
      <c r="E33" s="17">
        <v>36.5</v>
      </c>
      <c r="F33" s="18">
        <v>61.3</v>
      </c>
    </row>
    <row r="34" spans="1:6" ht="15.75" thickBot="1" x14ac:dyDescent="0.25">
      <c r="A34" s="29" t="s">
        <v>7</v>
      </c>
      <c r="B34" s="30">
        <v>-5</v>
      </c>
      <c r="C34" s="31">
        <v>15.3</v>
      </c>
      <c r="D34" s="30">
        <v>3.6</v>
      </c>
      <c r="E34" s="31">
        <v>15.6</v>
      </c>
      <c r="F34" s="30">
        <v>29.5</v>
      </c>
    </row>
    <row r="35" spans="1:6" ht="18.75" thickBot="1" x14ac:dyDescent="0.25">
      <c r="A35" s="32" t="s">
        <v>68</v>
      </c>
      <c r="B35" s="33">
        <v>0.3</v>
      </c>
      <c r="C35" s="34">
        <v>-3.6</v>
      </c>
      <c r="D35" s="33">
        <v>12.3</v>
      </c>
      <c r="E35" s="34">
        <v>27.8</v>
      </c>
      <c r="F35" s="35">
        <v>36.700000000000003</v>
      </c>
    </row>
    <row r="36" spans="1:6" ht="15" x14ac:dyDescent="0.2">
      <c r="A36" s="38" t="s">
        <v>16</v>
      </c>
      <c r="B36" s="54">
        <v>41</v>
      </c>
      <c r="C36" s="50">
        <v>101</v>
      </c>
      <c r="D36" s="54">
        <v>114.5</v>
      </c>
      <c r="E36" s="50">
        <v>275</v>
      </c>
      <c r="F36" s="57">
        <v>531.4</v>
      </c>
    </row>
    <row r="37" spans="1:6" ht="15.75" thickBot="1" x14ac:dyDescent="0.25">
      <c r="A37" s="9" t="s">
        <v>17</v>
      </c>
      <c r="B37" s="11">
        <v>42.8</v>
      </c>
      <c r="C37" s="14">
        <v>-78</v>
      </c>
      <c r="D37" s="11">
        <v>71.900000000000006</v>
      </c>
      <c r="E37" s="14">
        <v>432.1</v>
      </c>
      <c r="F37" s="11">
        <v>383.1</v>
      </c>
    </row>
    <row r="38" spans="1:6" ht="15.75" thickBot="1" x14ac:dyDescent="0.25">
      <c r="A38" s="5" t="s">
        <v>18</v>
      </c>
      <c r="B38" s="18">
        <v>-27</v>
      </c>
      <c r="C38" s="17">
        <v>-83.6</v>
      </c>
      <c r="D38" s="18">
        <v>3.5</v>
      </c>
      <c r="E38" s="17">
        <v>192.2</v>
      </c>
      <c r="F38" s="18">
        <v>85.1</v>
      </c>
    </row>
    <row r="39" spans="1:6" ht="15.75" thickBot="1" x14ac:dyDescent="0.25">
      <c r="A39" s="39" t="s">
        <v>19</v>
      </c>
      <c r="B39" s="40">
        <v>-27.7</v>
      </c>
      <c r="C39" s="41">
        <v>-48</v>
      </c>
      <c r="D39" s="40">
        <v>-6.5</v>
      </c>
      <c r="E39" s="41">
        <v>168.2</v>
      </c>
      <c r="F39" s="40">
        <v>86.1</v>
      </c>
    </row>
    <row r="40" spans="1:6" ht="15.75" thickBot="1" x14ac:dyDescent="0.25">
      <c r="A40" s="42" t="s">
        <v>9</v>
      </c>
      <c r="B40" s="55">
        <v>-97.6</v>
      </c>
      <c r="C40" s="56">
        <v>-209.6</v>
      </c>
      <c r="D40" s="55">
        <v>68.900000000000006</v>
      </c>
      <c r="E40" s="56">
        <v>792.5</v>
      </c>
      <c r="F40" s="58">
        <v>554.29999999999995</v>
      </c>
    </row>
    <row r="41" spans="1:6" ht="15.75" thickBot="1" x14ac:dyDescent="0.25">
      <c r="A41" s="44" t="s">
        <v>20</v>
      </c>
      <c r="B41" s="45">
        <v>-56.6</v>
      </c>
      <c r="C41" s="46">
        <v>-108.6</v>
      </c>
      <c r="D41" s="45">
        <v>183.4</v>
      </c>
      <c r="E41" s="46">
        <v>1067.5</v>
      </c>
      <c r="F41" s="47">
        <v>1085.7</v>
      </c>
    </row>
    <row r="42" spans="1:6" ht="15.75" thickBot="1" x14ac:dyDescent="0.25">
      <c r="A42" s="19" t="s">
        <v>21</v>
      </c>
      <c r="B42" s="27">
        <v>-23.8</v>
      </c>
      <c r="C42" s="28">
        <v>-17.3</v>
      </c>
      <c r="D42" s="27">
        <v>-22.5</v>
      </c>
      <c r="E42" s="28">
        <v>-21.6</v>
      </c>
      <c r="F42" s="27">
        <v>-85.1</v>
      </c>
    </row>
    <row r="43" spans="1:6" ht="15.75" thickBot="1" x14ac:dyDescent="0.25">
      <c r="A43" s="10" t="s">
        <v>22</v>
      </c>
      <c r="B43" s="13">
        <v>-80.400000000000006</v>
      </c>
      <c r="C43" s="12">
        <v>-125.9</v>
      </c>
      <c r="D43" s="13">
        <v>160.9</v>
      </c>
      <c r="E43" s="12">
        <v>1045.9000000000001</v>
      </c>
      <c r="F43" s="13">
        <v>1000.6</v>
      </c>
    </row>
    <row r="45" spans="1:6" ht="18" x14ac:dyDescent="0.2">
      <c r="A45" s="4" t="s">
        <v>32</v>
      </c>
    </row>
    <row r="46" spans="1:6" ht="18" x14ac:dyDescent="0.2">
      <c r="A46" s="4" t="s">
        <v>35</v>
      </c>
    </row>
    <row r="47" spans="1:6" ht="18" x14ac:dyDescent="0.2">
      <c r="A47" s="4" t="s">
        <v>41</v>
      </c>
    </row>
    <row r="49" spans="1:2" ht="18.75" thickBot="1" x14ac:dyDescent="0.25">
      <c r="A49" s="7" t="s">
        <v>57</v>
      </c>
      <c r="B49" s="6"/>
    </row>
    <row r="50" spans="1:2" ht="15.75" thickBot="1" x14ac:dyDescent="0.25">
      <c r="A50" s="62" t="s">
        <v>0</v>
      </c>
      <c r="B50" s="2" t="s">
        <v>14</v>
      </c>
    </row>
    <row r="51" spans="1:2" ht="16.5" thickTop="1" thickBot="1" x14ac:dyDescent="0.25">
      <c r="A51" s="22" t="s">
        <v>5</v>
      </c>
      <c r="B51" s="48">
        <v>396.5</v>
      </c>
    </row>
    <row r="52" spans="1:2" ht="19.5" thickTop="1" thickBot="1" x14ac:dyDescent="0.25">
      <c r="A52" s="22" t="s">
        <v>58</v>
      </c>
      <c r="B52" s="61">
        <v>236.8</v>
      </c>
    </row>
    <row r="53" spans="1:2" ht="19.5" thickTop="1" thickBot="1" x14ac:dyDescent="0.25">
      <c r="A53" s="32" t="s">
        <v>69</v>
      </c>
      <c r="B53" s="66">
        <v>38.299999999999997</v>
      </c>
    </row>
    <row r="54" spans="1:2" ht="15.75" thickBot="1" x14ac:dyDescent="0.25">
      <c r="A54" s="63" t="s">
        <v>16</v>
      </c>
      <c r="B54" s="64">
        <v>671.6</v>
      </c>
    </row>
    <row r="55" spans="1:2" ht="15.75" thickBot="1" x14ac:dyDescent="0.25">
      <c r="A55" s="9" t="s">
        <v>17</v>
      </c>
      <c r="B55" s="11">
        <v>430.3</v>
      </c>
    </row>
    <row r="56" spans="1:2" ht="15.75" thickBot="1" x14ac:dyDescent="0.25">
      <c r="A56" s="5" t="s">
        <v>18</v>
      </c>
      <c r="B56" s="18">
        <v>86.3</v>
      </c>
    </row>
    <row r="57" spans="1:2" ht="15" x14ac:dyDescent="0.2">
      <c r="A57" s="29" t="s">
        <v>19</v>
      </c>
      <c r="B57" s="30">
        <v>97.9</v>
      </c>
    </row>
    <row r="58" spans="1:2" ht="15.75" thickBot="1" x14ac:dyDescent="0.25">
      <c r="A58" s="65" t="s">
        <v>9</v>
      </c>
      <c r="B58" s="64">
        <v>614.5</v>
      </c>
    </row>
    <row r="59" spans="1:2" ht="15.75" thickBot="1" x14ac:dyDescent="0.25">
      <c r="A59" s="44" t="s">
        <v>20</v>
      </c>
      <c r="B59" s="60">
        <v>1286.0999999999999</v>
      </c>
    </row>
    <row r="60" spans="1:2" ht="15.75" thickBot="1" x14ac:dyDescent="0.25">
      <c r="A60" s="19" t="s">
        <v>51</v>
      </c>
      <c r="B60" s="20">
        <v>19</v>
      </c>
    </row>
    <row r="61" spans="1:2" ht="15.75" thickBot="1" x14ac:dyDescent="0.25">
      <c r="A61" s="10" t="s">
        <v>22</v>
      </c>
      <c r="B61" s="13">
        <v>1305.0999999999999</v>
      </c>
    </row>
    <row r="63" spans="1:2" ht="18" x14ac:dyDescent="0.2">
      <c r="A63" s="4" t="s">
        <v>44</v>
      </c>
    </row>
    <row r="64" spans="1:2" ht="18" x14ac:dyDescent="0.2">
      <c r="A64" s="4" t="s">
        <v>55</v>
      </c>
    </row>
    <row r="65" spans="1:2" ht="18" x14ac:dyDescent="0.2">
      <c r="A65" s="4" t="s">
        <v>56</v>
      </c>
    </row>
    <row r="67" spans="1:2" ht="18.75" thickBot="1" x14ac:dyDescent="0.25">
      <c r="A67" s="7" t="s">
        <v>59</v>
      </c>
      <c r="B67" s="6"/>
    </row>
    <row r="68" spans="1:2" ht="15.75" thickBot="1" x14ac:dyDescent="0.25">
      <c r="A68" s="62" t="s">
        <v>0</v>
      </c>
      <c r="B68" s="2" t="s">
        <v>14</v>
      </c>
    </row>
    <row r="69" spans="1:2" ht="16.5" thickTop="1" thickBot="1" x14ac:dyDescent="0.25">
      <c r="A69" s="22" t="s">
        <v>5</v>
      </c>
      <c r="B69" s="48">
        <v>394.4</v>
      </c>
    </row>
    <row r="70" spans="1:2" ht="19.5" thickTop="1" thickBot="1" x14ac:dyDescent="0.25">
      <c r="A70" s="22" t="s">
        <v>60</v>
      </c>
      <c r="B70" s="61">
        <v>236.8</v>
      </c>
    </row>
    <row r="71" spans="1:2" ht="19.5" thickTop="1" thickBot="1" x14ac:dyDescent="0.25">
      <c r="A71" s="32" t="s">
        <v>61</v>
      </c>
      <c r="B71" s="66">
        <v>44.8</v>
      </c>
    </row>
    <row r="72" spans="1:2" ht="15.75" thickBot="1" x14ac:dyDescent="0.25">
      <c r="A72" s="63" t="s">
        <v>16</v>
      </c>
      <c r="B72" s="64">
        <v>676</v>
      </c>
    </row>
    <row r="73" spans="1:2" ht="15.75" thickBot="1" x14ac:dyDescent="0.25">
      <c r="A73" s="9" t="s">
        <v>17</v>
      </c>
      <c r="B73" s="11">
        <v>437.3</v>
      </c>
    </row>
    <row r="74" spans="1:2" ht="15.75" thickBot="1" x14ac:dyDescent="0.25">
      <c r="A74" s="5" t="s">
        <v>18</v>
      </c>
      <c r="B74" s="18">
        <v>105.3</v>
      </c>
    </row>
    <row r="75" spans="1:2" ht="15" x14ac:dyDescent="0.2">
      <c r="A75" s="29" t="s">
        <v>19</v>
      </c>
      <c r="B75" s="30">
        <v>108.3</v>
      </c>
    </row>
    <row r="76" spans="1:2" ht="15.75" thickBot="1" x14ac:dyDescent="0.25">
      <c r="A76" s="65" t="s">
        <v>9</v>
      </c>
      <c r="B76" s="64">
        <v>650.9</v>
      </c>
    </row>
    <row r="77" spans="1:2" ht="15.75" thickBot="1" x14ac:dyDescent="0.25">
      <c r="A77" s="44" t="s">
        <v>20</v>
      </c>
      <c r="B77" s="60">
        <v>1326.9</v>
      </c>
    </row>
    <row r="78" spans="1:2" ht="15.75" thickBot="1" x14ac:dyDescent="0.25">
      <c r="A78" s="19" t="s">
        <v>51</v>
      </c>
      <c r="B78" s="20">
        <v>52.7</v>
      </c>
    </row>
    <row r="79" spans="1:2" ht="15.75" thickBot="1" x14ac:dyDescent="0.25">
      <c r="A79" s="10" t="s">
        <v>22</v>
      </c>
      <c r="B79" s="13">
        <v>1379.6</v>
      </c>
    </row>
    <row r="81" spans="1:1" ht="18" x14ac:dyDescent="0.2">
      <c r="A81" s="4" t="s">
        <v>62</v>
      </c>
    </row>
    <row r="82" spans="1:1" ht="18" x14ac:dyDescent="0.2">
      <c r="A82" s="4" t="s">
        <v>63</v>
      </c>
    </row>
    <row r="83" spans="1:1" ht="18" x14ac:dyDescent="0.2">
      <c r="A83" s="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FY18</vt:lpstr>
      <vt:lpstr>FY17</vt:lpstr>
      <vt:lpstr>FY16</vt:lpstr>
    </vt:vector>
  </TitlesOfParts>
  <Company>TUI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Chung(Newell), Hazel</dc:creator>
  <cp:lastModifiedBy>Chung(Newell), Hazel</cp:lastModifiedBy>
  <dcterms:created xsi:type="dcterms:W3CDTF">2017-11-29T14:40:44Z</dcterms:created>
  <dcterms:modified xsi:type="dcterms:W3CDTF">2018-08-08T15:34:06Z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-1972030505</vt:i4>
  </property>
  <property fmtid="{D5CDD505-2E9C-101B-9397-08002B2CF9AE}" pid="3" name="_NewReviewCycle">
    <vt:lpwstr/>
  </property>
  <property fmtid="{D5CDD505-2E9C-101B-9397-08002B2CF9AE}" pid="4" name="_EmailSubject">
    <vt:lpwstr>FY17 &amp; FY16 Turnover and Underlying EBITA Download</vt:lpwstr>
  </property>
  <property fmtid="{D5CDD505-2E9C-101B-9397-08002B2CF9AE}" pid="5" name="_AuthorEmail">
    <vt:lpwstr>Hazel.Chung@tuitravel.com</vt:lpwstr>
  </property>
  <property fmtid="{D5CDD505-2E9C-101B-9397-08002B2CF9AE}" pid="6" name="_AuthorEmailDisplayName">
    <vt:lpwstr>Chung(Newell), Hazel</vt:lpwstr>
  </property>
  <property fmtid="{D5CDD505-2E9C-101B-9397-08002B2CF9AE}" pid="7" name="_ReviewingToolsShownOnce">
    <vt:lpwstr/>
  </property>
</Properties>
</file>